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050" windowHeight="9525"/>
  </bookViews>
  <sheets>
    <sheet name="pivot" sheetId="7" r:id="rId1"/>
  </sheets>
  <definedNames>
    <definedName name="_xlnm.Print_Area" localSheetId="0">pivot!$A$1:$B$455</definedName>
  </definedName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B451" i="7" l="1"/>
</calcChain>
</file>

<file path=xl/sharedStrings.xml><?xml version="1.0" encoding="utf-8"?>
<sst xmlns="http://schemas.openxmlformats.org/spreadsheetml/2006/main" count="225" uniqueCount="197">
  <si>
    <t>UNIONE DEL LOGUDORO</t>
  </si>
  <si>
    <t>Trasferimenti correnti a Amministrazioni Locali</t>
  </si>
  <si>
    <t>SARDALEASING S.p.A.</t>
  </si>
  <si>
    <t>Leasing operativo</t>
  </si>
  <si>
    <t>ENEL ENERGIA SPA</t>
  </si>
  <si>
    <t>Utenze e canoni</t>
  </si>
  <si>
    <t>DITTA LUCE DI COCCO UCCIO</t>
  </si>
  <si>
    <t>Altri beni di consumo</t>
  </si>
  <si>
    <t>SANNA SIMONE</t>
  </si>
  <si>
    <t>Beni immobili</t>
  </si>
  <si>
    <t>MELEDINA ANTONIO</t>
  </si>
  <si>
    <t>Prestazioni professionali e specialistiche</t>
  </si>
  <si>
    <t>RAI RADIOTELEVISIONE ITALIANA</t>
  </si>
  <si>
    <t>CONSORZIO TERRITORIALE NETWORK ETICO ITALIA</t>
  </si>
  <si>
    <t>Contratti di servizio pubblico</t>
  </si>
  <si>
    <t>FONDAZIONE LA SPERANZA</t>
  </si>
  <si>
    <t>PINNA SOLINAS VIVAI DI GAVINO PINNA</t>
  </si>
  <si>
    <t>Altri servizi</t>
  </si>
  <si>
    <t>Manutenzione ordinaria e riparazioni</t>
  </si>
  <si>
    <t>ASD NEW VOLLEY OZIERI</t>
  </si>
  <si>
    <t>Trasferimenti correnti a Istituzioni Sociali Private</t>
  </si>
  <si>
    <t>ASD OZIERESE 1926</t>
  </si>
  <si>
    <t>SOC SPORT. FANATIK CLUB</t>
  </si>
  <si>
    <t>ESPERIA SOCIETA' CONSORTILE STABILE R.L.</t>
  </si>
  <si>
    <t>Aggi di riscossione</t>
  </si>
  <si>
    <t>ASD SANDALIA KARATE</t>
  </si>
  <si>
    <t>SOC.BOCCIOFILA "IL PONTE"</t>
  </si>
  <si>
    <t>ASSOCIAZIONE SPORTIVA CENTRO EQUITAZIONE OZIERESE</t>
  </si>
  <si>
    <t>SOCIETA'SPORTIVA " ATLETICA OZIERI "</t>
  </si>
  <si>
    <t>ASSOCIAZIONE DILETTANTISTICA 80 &amp; CO. BASKET</t>
  </si>
  <si>
    <t>ASD GS OZIERESE 1981</t>
  </si>
  <si>
    <t>A.S.D. NEW DANCE OZIERI</t>
  </si>
  <si>
    <t>JUNIOR OZIERESE CALCIO</t>
  </si>
  <si>
    <t>A.S.D. MESU E RIOS 1984</t>
  </si>
  <si>
    <t>BANCO SARDEGNA S.P.A.</t>
  </si>
  <si>
    <t>Contributi sociali effettivi a carico dell'ente</t>
  </si>
  <si>
    <t>ECONOMO COMUNE OZIERI</t>
  </si>
  <si>
    <t>Imposta di registro e di bollo</t>
  </si>
  <si>
    <t>ASSOCIAZIONE TURISTICA PRO LOCO</t>
  </si>
  <si>
    <t>Organizzazione eventi, pubblicita` e servizi per trasferta</t>
  </si>
  <si>
    <t>RICOH ITALIA SRL</t>
  </si>
  <si>
    <t>Servizi informatici e di telecomunicazioni</t>
  </si>
  <si>
    <t>STUDIO DI INFORMATICA DELLA RCR MAINT DI ROSI V. E RAVE</t>
  </si>
  <si>
    <t>Hardware</t>
  </si>
  <si>
    <t>PIPPOLANDIA SRL A SOCIO UNICO</t>
  </si>
  <si>
    <t>HALLEY SARDEGNA S.R.L.</t>
  </si>
  <si>
    <t>LEONI S.R.L. -SERVIZI PER AMBIENTE-</t>
  </si>
  <si>
    <t>ALLIANZ SPA</t>
  </si>
  <si>
    <t>TESORERIA DI ROMA SUCC. N. 348</t>
  </si>
  <si>
    <t>Trasferimenti correnti a Amministrazioni Centrali</t>
  </si>
  <si>
    <t>NUOVO MONDO ONLUS COOP. SOCIALE</t>
  </si>
  <si>
    <t>ALI ASSISTENZA SOCIETA' COOPERATIVA SOCIALE</t>
  </si>
  <si>
    <t>SANNA VITTORE S.R.L. IMPR.COSTR.EDILI</t>
  </si>
  <si>
    <t>POSTE ITALIANE S.P.A.</t>
  </si>
  <si>
    <t>Servizi amministrativi</t>
  </si>
  <si>
    <t>UNIONE NAZ.SEGRETARI COM.LI E PROV.LI (UNSCP)</t>
  </si>
  <si>
    <t>COMUNE DI SANTA GIUSTA</t>
  </si>
  <si>
    <t>ORGRAF S.R.L.</t>
  </si>
  <si>
    <t>FALEGNAMERIA G.F.G DEI FRATELLI ANGOTZI SRL</t>
  </si>
  <si>
    <t>DUE ESSE S.A.S. DI SCANU ANTONIO</t>
  </si>
  <si>
    <t>MANCA ORAZIO</t>
  </si>
  <si>
    <t>TANDA SALVATORE</t>
  </si>
  <si>
    <t>ASSOCIAZIONE CULTURALE TIME IN JAZZ</t>
  </si>
  <si>
    <t>POLISPORTIVA FRASSATI</t>
  </si>
  <si>
    <t>SARDEGNA SPORT E NATURA A.S.D. R.C.P.S.</t>
  </si>
  <si>
    <t>UNIONE SCACCHISTICA COMUNI DEL LOGUDORO</t>
  </si>
  <si>
    <t>Olivetti S.p.A.</t>
  </si>
  <si>
    <t>MINISTERO DELL'INTERNO ROMA</t>
  </si>
  <si>
    <t>TIM-TELECOM ITALIA SPA</t>
  </si>
  <si>
    <t>ANCI SARDEGNA</t>
  </si>
  <si>
    <t>CORIS EDILIZIA DI ORRU ELVIO</t>
  </si>
  <si>
    <t>KYOCERA DOCUMENT SOLUTIONS ITALIA SPA</t>
  </si>
  <si>
    <t>LOGUDORO SERVICE snc di LADU FRANCESCO E LADU ANTONIO L</t>
  </si>
  <si>
    <t>Giornali, riviste e pubblicazioni</t>
  </si>
  <si>
    <t>PROMETEO S.R.L.</t>
  </si>
  <si>
    <t>MA.VAN DI CALLARI CARMELO &amp; ANTONELLO S.N.C.</t>
  </si>
  <si>
    <t>DELEDDA BRUNA</t>
  </si>
  <si>
    <t>COSSU ELIO</t>
  </si>
  <si>
    <t>DITTA SANNA SILVIA</t>
  </si>
  <si>
    <t>RAP PROFESSIONAL</t>
  </si>
  <si>
    <t>SOLUZIONE SRL</t>
  </si>
  <si>
    <t>LAVOZ LIBERA ASSOCIAZIONE VOLONTARI OZIERESI</t>
  </si>
  <si>
    <t>SARDA SEMAFORI SNC.DI MURA G.M.RITA E CARTA A.</t>
  </si>
  <si>
    <t>MAGGIOLI SPA</t>
  </si>
  <si>
    <t>ITALIANA PETROLI S.P.A.</t>
  </si>
  <si>
    <t>SANNA MICHELE</t>
  </si>
  <si>
    <t>COMPAGNIA BARRACELLARE DI OZIERI</t>
  </si>
  <si>
    <t>SOLINAS TERESA MARIA</t>
  </si>
  <si>
    <t>CABIZZA GIULIA</t>
  </si>
  <si>
    <t>REGIONE AUTONOMA SARDEGNA</t>
  </si>
  <si>
    <t>Tributo speciale per il deposito in discarica dei rifiuti solidi</t>
  </si>
  <si>
    <t>ASSOCIAZIONE CONCERTISTICA JANA PROJECT</t>
  </si>
  <si>
    <t>SIPAL S.U.R.L.</t>
  </si>
  <si>
    <t>Acquisto di servizi per formazione e addestramento del personale dell'ente</t>
  </si>
  <si>
    <t>Rimborsi di parte corrente a Famiglie di somme non dovute o incassate in eccesso</t>
  </si>
  <si>
    <t>UNIPOLSAI-AGENZIA ALTAIR SRL</t>
  </si>
  <si>
    <t>Premi di assicurazione contro i danni</t>
  </si>
  <si>
    <t>PODDIGHE GIOVANNI FRANCESCO MARIA</t>
  </si>
  <si>
    <t>Trasferimenti correnti a altre imprese</t>
  </si>
  <si>
    <t>SOC. AGRICOLA DELOGU</t>
  </si>
  <si>
    <t>SOLINAS ANTONIO N. 15/11/1972</t>
  </si>
  <si>
    <t>FARINA ANTONIETTA</t>
  </si>
  <si>
    <t>CHERCHI ANDREA</t>
  </si>
  <si>
    <t>SOC. AGRICOLA NIEDDA E FARINA</t>
  </si>
  <si>
    <t>CABIGLIERA GIOVANNI</t>
  </si>
  <si>
    <t>CONTINI ANTONIO FRANCESCO GRAZIANO</t>
  </si>
  <si>
    <t>BITTI DAVIDE GIOVANNI ANTONIO GAVINO</t>
  </si>
  <si>
    <t>BITTI PAOLO</t>
  </si>
  <si>
    <t>DEIANA MASSIMO</t>
  </si>
  <si>
    <t>MADAU ERMINIO</t>
  </si>
  <si>
    <t>MADAU SALVATORE</t>
  </si>
  <si>
    <t>COCCO LEONARDO</t>
  </si>
  <si>
    <t>TARAS ANNA LETIZIA</t>
  </si>
  <si>
    <t>CONTENA GIUSEPPE</t>
  </si>
  <si>
    <t>MESALIMBA GIUSEPPE GIOVANNI MARIA</t>
  </si>
  <si>
    <t>FARINA PASQUALE</t>
  </si>
  <si>
    <t>CRASTA ANTONIO MARIA</t>
  </si>
  <si>
    <t>SOC. AGRICOLA F.LLI PINTUS</t>
  </si>
  <si>
    <t>CAMPANA MATTEO GIUSEPPE</t>
  </si>
  <si>
    <t>BECCU GIUSEPPE LUIGI</t>
  </si>
  <si>
    <t>CAMPUS ANTONIO</t>
  </si>
  <si>
    <t>COCCO ANTONIO GIUSEPPE</t>
  </si>
  <si>
    <t>AZ. AGRIC. F.LLI PERICU DI GAVINO</t>
  </si>
  <si>
    <t>DEMELA ANTONIO</t>
  </si>
  <si>
    <t>DELOGU MAURO</t>
  </si>
  <si>
    <t>DEIANA GIOVANNI</t>
  </si>
  <si>
    <t>SABA NINO</t>
  </si>
  <si>
    <t>GATTU ANTONIO</t>
  </si>
  <si>
    <t>FOGARIZZU GIOVANNA</t>
  </si>
  <si>
    <t>FOGARIZZU SILVANO GIOVANNI</t>
  </si>
  <si>
    <t>PINNA FRANCO</t>
  </si>
  <si>
    <t>COMUNE DI ITTIREDDU</t>
  </si>
  <si>
    <t>MANCA LUCA</t>
  </si>
  <si>
    <t>TGA SRL A SOCIO UNICO</t>
  </si>
  <si>
    <t>PERICU MATTIA PETRONILLA</t>
  </si>
  <si>
    <t>GRAFICHE GASPARI S.R.L.</t>
  </si>
  <si>
    <t>SINI ENRICO</t>
  </si>
  <si>
    <t>Servizi ausiliari per il funzionamento dell'ente</t>
  </si>
  <si>
    <t>ISTITUZIONE SAN MICHELE</t>
  </si>
  <si>
    <t>Trasferimenti correnti a organismi interni e/o unità locali della amministrazione</t>
  </si>
  <si>
    <t>FLM-FINANZA LOCALE MANAGEMENT SRL</t>
  </si>
  <si>
    <t>PUBLIKA SRL</t>
  </si>
  <si>
    <t>NIEDDU BARBARA GRAZIETTA</t>
  </si>
  <si>
    <t>Servizi sanitari</t>
  </si>
  <si>
    <t>SABA COSTRUZIONI SRL</t>
  </si>
  <si>
    <t>COOP.TRASPORTI OZIERI SRL</t>
  </si>
  <si>
    <t>EL.PRO DI NICCOLO' ULERI</t>
  </si>
  <si>
    <t>A.N.U.S.C.A. SRL</t>
  </si>
  <si>
    <t>DITTA ICCS INFORMATICA SRL</t>
  </si>
  <si>
    <t>CONTENA SANTINO PASQUALE</t>
  </si>
  <si>
    <t>DEIOSSO RINO</t>
  </si>
  <si>
    <t>COSSEDDU PIER LUIGI</t>
  </si>
  <si>
    <t>SOC.AGRIC. MANCHIA S.S.</t>
  </si>
  <si>
    <t>TEDDE ROSSANA</t>
  </si>
  <si>
    <t>MANCHIA PIETRO</t>
  </si>
  <si>
    <t>TEDDE FRANCESCO</t>
  </si>
  <si>
    <t>PIRAS GIOVANNI</t>
  </si>
  <si>
    <t>RAMAGRAF S.N.C.</t>
  </si>
  <si>
    <t>SPANU UGO</t>
  </si>
  <si>
    <t>BOSSI SILVIO</t>
  </si>
  <si>
    <t>CASSA DEPOSITI E PRESTITI S.P.A.</t>
  </si>
  <si>
    <t>Interessi passivi su finanziamenti a medio lungo termine a Imprese</t>
  </si>
  <si>
    <t>CASSA DEPOSITI E PRESTITI SPA (MEF)</t>
  </si>
  <si>
    <t>Interessi passivi su mutui e altri finanziamenti a medio lungo termine ad altri soggetti</t>
  </si>
  <si>
    <t>Rimborso Mutui e altri finanziamenti a medio lungo termine a Imprese</t>
  </si>
  <si>
    <t>INTESA SAN PAOLO S.P.A.</t>
  </si>
  <si>
    <t>Servizi finanziari</t>
  </si>
  <si>
    <t>LAI MARIA AMELIA IMPRESA COSTRUZIONI</t>
  </si>
  <si>
    <t>CASULA BASTIANO - DATALUCE</t>
  </si>
  <si>
    <t>LA DEA MADRE VIAGGI DI MONICA SERRA</t>
  </si>
  <si>
    <t>Contributi agli investimenti a Famiglie</t>
  </si>
  <si>
    <t>Tassa di circolazione dei veicoli a motore (tassa automobilistica)</t>
  </si>
  <si>
    <t>HERA COMM SRL</t>
  </si>
  <si>
    <t>SATTA GIOVANNI ANTONIO</t>
  </si>
  <si>
    <t>Somma di Importo riga</t>
  </si>
  <si>
    <t>Etichette di riga</t>
  </si>
  <si>
    <t>Totale complessivo</t>
  </si>
  <si>
    <t>ART. 33 COMMA 1 DEL D.LGS 97/2016</t>
  </si>
  <si>
    <t xml:space="preserve">TOTALE FATTURE DA PAGARE </t>
  </si>
  <si>
    <t>NUMERO IMPRESE CREDITRICI</t>
  </si>
  <si>
    <t>ALTRI TRASFERIMENTI ( Diversi per servizi sociali)</t>
  </si>
  <si>
    <t>DIVERSI</t>
  </si>
  <si>
    <t>ALTRI</t>
  </si>
  <si>
    <t>ALTRO</t>
  </si>
  <si>
    <t>ALTRE</t>
  </si>
  <si>
    <t>C. S.</t>
  </si>
  <si>
    <t>C.L.P.S.P.</t>
  </si>
  <si>
    <t>C. P. S.</t>
  </si>
  <si>
    <t>C. M. M.</t>
  </si>
  <si>
    <t>D. P. T.</t>
  </si>
  <si>
    <t>G. A.</t>
  </si>
  <si>
    <t>O. G.</t>
  </si>
  <si>
    <t>P. A. V.</t>
  </si>
  <si>
    <t>P. M. N.</t>
  </si>
  <si>
    <t>S. A.</t>
  </si>
  <si>
    <t>S. F. L.</t>
  </si>
  <si>
    <t>T. M.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</si>
</sst>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0" fontId="16" fillId="0" borderId="0" xfId="0" applyFont="1"/>
    <xf numFmtId="43" fontId="16" fillId="0" borderId="0" xfId="42" applyFont="1"/>
    <xf numFmtId="0" fontId="16" fillId="0" borderId="10" xfId="0" applyFont="1" applyBorder="1"/>
    <xf numFmtId="43" fontId="16" fillId="0" borderId="10" xfId="42" applyFont="1" applyBorder="1"/>
    <xf numFmtId="43" fontId="0" fillId="0" borderId="0" xfId="42" applyFont="1"/>
    <xf numFmtId="0" fontId="0" fillId="0" borderId="10" xfId="0" applyBorder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ello Satta" refreshedDate="43494.462149421299" createdVersion="4" refreshedVersion="4" minRefreshableVersion="3" recordCount="819">
  <cacheSource type="worksheet">
    <worksheetSource ref="A2:E821" sheet="FILTRO BASE 2"/>
  </cacheSource>
  <cacheFields count="5">
    <cacheField name="Num. Mand./Rev." numFmtId="0">
      <sharedItems containsSemiMixedTypes="0" containsString="0" containsNumber="1" containsInteger="1" minValue="6744" maxValue="9084"/>
    </cacheField>
    <cacheField name="Importo riga" numFmtId="43">
      <sharedItems containsSemiMixedTypes="0" containsString="0" containsNumber="1" minValue="-96.06" maxValue="276600"/>
    </cacheField>
    <cacheField name="ragione sociale" numFmtId="0">
      <sharedItems count="157">
        <s v="A.N.U.S.C.A. SRL"/>
        <s v="FLM-FINANZA LOCALE MANAGEMENT SRL"/>
        <s v="LA DEA MADRE VIAGGI DI MONICA SERRA"/>
        <s v="MAGGIOLI SPA"/>
        <s v="PUBLIKA SRL"/>
        <s v="SIPAL S.U.R.L."/>
        <s v="UNIONE NAZ.SEGRETARI COM.LI E PROV.LI (UNSCP)"/>
        <s v="ESPERIA SOCIETA' CONSORTILE STABILE R.L."/>
        <s v="DITTA LUCE DI COCCO UCCIO"/>
        <s v="DITTA SANNA SILVIA"/>
        <s v="ECONOMO COMUNE OZIERI"/>
        <s v="GRAFICHE GASPARI S.R.L."/>
        <s v="ITALIANA PETROLI S.P.A."/>
        <s v="LAI MARIA AMELIA IMPRESA COSTRUZIONI"/>
        <s v="LOGUDORO SERVICE snc di LADU FRANCESCO E LADU ANTONIO L"/>
        <s v="RAP PROFESSIONAL"/>
        <s v="SABA COSTRUZIONI SRL"/>
        <s v="ANCI SARDEGNA"/>
        <s v="ASSOCIAZIONE TURISTICA PRO LOCO"/>
        <s v="EL.PRO DI NICCOLO' ULERI"/>
        <s v="HALLEY SARDEGNA S.R.L."/>
        <s v="NUOVO MONDO ONLUS COOP. SOCIALE"/>
        <s v="ORGRAF S.R.L."/>
        <s v="PINNA SOLINAS VIVAI DI GAVINO PINNA"/>
        <s v="RAMAGRAF S.N.C."/>
        <s v="SINI ENRICO"/>
        <s v="TGA SRL A SOCIO UNICO"/>
        <s v="CORIS EDILIZIA DI ORRU ELVIO"/>
        <s v="DELEDDA BRUNA"/>
        <s v="DUE ESSE S.A.S. DI SCANU ANTONIO"/>
        <s v="FALEGNAMERIA G.F.G DEI FRATELLI ANGOTZI SRL"/>
        <s v="MA.VAN DI CALLARI CARMELO &amp; ANTONELLO S.N.C."/>
        <s v="SANNA MICHELE"/>
        <s v="SANNA SIMONE"/>
        <s v="SANNA VITTORE S.R.L. IMPR.COSTR.EDILI"/>
        <s v="SATTA GIOVANNI ANTONIO"/>
        <s v="ALI ASSISTENZA SOCIETA' COOPERATIVA SOCIALE"/>
        <s v="CONSORZIO TERRITORIALE NETWORK ETICO ITALIA"/>
        <s v="FONDAZIONE LA SPERANZA"/>
        <s v="PIPPOLANDIA SRL A SOCIO UNICO"/>
        <s v="PROMETEO S.R.L."/>
        <s v="CHERVEDDU GIOVANNI MARIA"/>
        <s v="COLA ANDREA GIOVANNI"/>
        <s v="TERROSU LEONARDA"/>
        <s v="TESTONI ROMINA"/>
        <s v="ALLIANZ SPA"/>
        <s v="STUDIO DI INFORMATICA DELLA RCR MAINT DI ROSI V. E RAVE"/>
        <s v="BANCO SARDEGNA S.P.A."/>
        <s v="CASSA DEPOSITI E PRESTITI S.P.A."/>
        <s v="CASSA DEPOSITI E PRESTITI SPA (MEF)"/>
        <s v="KYOCERA DOCUMENT SOLUTIONS ITALIA SPA"/>
        <s v="SARDALEASING S.p.A."/>
        <s v="CASULA BASTIANO - DATALUCE"/>
        <s v="COOP.TRASPORTI OZIERI SRL"/>
        <s v="LEONI S.R.L. -SERVIZI PER AMBIENTE-"/>
        <s v="PINNA FRANCO"/>
        <s v="SARDA SEMAFORI SNC.DI MURA G.M.RITA E CARTA A."/>
        <s v="TANDA SALVATORE"/>
        <s v="UNIPOLSAI-AGENZIA ALTAIR SRL"/>
        <s v="BOSSI SILVIO"/>
        <s v="CABIZZA GIULIA"/>
        <s v="MANCA LUCA"/>
        <s v="MANCA ORAZIO"/>
        <s v="MELEDINA ANTONIO"/>
        <s v="SOLINAS TERESA MARIA"/>
        <s v="SPANU UGO"/>
        <s v="CARONNI SEBASTIANO"/>
        <s v="COMUNE DI LOIRI PORTO SAN PAOLO"/>
        <s v="COMUNE DI PALOMBARA SABINA"/>
        <s v="CONGIU MARIA MARCELLA"/>
        <s v="DELOGU PIETRUCCIA TERESA"/>
        <s v="GANADU ANTONIETTA"/>
        <s v="OGGIANO GIORGIO"/>
        <s v="PUDDINU ALDO VITTORIO"/>
        <s v="PUNZURUDU MATTEO NICOLA"/>
        <s v="SANNA ANTONELLA"/>
        <s v="SOLINAS FRANCESCO LUIGI"/>
        <s v="TURIS MARIA CATERINA"/>
        <s v="INTESA SAN PAOLO S.P.A."/>
        <s v="COSSU ELIO"/>
        <s v="POSTE ITALIANE S.P.A."/>
        <s v="DITTA ICCS INFORMATICA SRL"/>
        <s v="RICOH ITALIA SRL"/>
        <s v="NIEDDU BARBARA GRAZIETTA"/>
        <s v="AZ. AGRIC. F.LLI PERICU DI GAVINO"/>
        <s v="BECCU GIUSEPPE LUIGI"/>
        <s v="BITTI DAVIDE GIOVANNI ANTONIO GAVINO"/>
        <s v="BITTI PAOLO"/>
        <s v="CABIGLIERA GIOVANNI"/>
        <s v="CAMPANA MATTEO GIUSEPPE"/>
        <s v="CAMPUS ANTONIO"/>
        <s v="CHERCHI ANDREA"/>
        <s v="COCCO ANTONIO GIUSEPPE"/>
        <s v="COCCO LEONARDO"/>
        <s v="CONTENA GIUSEPPE"/>
        <s v="CONTENA SANTINO PASQUALE"/>
        <s v="CONTINI ANTONIO FRANCESCO GRAZIANO"/>
        <s v="COSSEDDU PIER LUIGI"/>
        <s v="CRASTA ANTONIO MARIA"/>
        <s v="DEIANA GIOVANNI"/>
        <s v="DEIANA MASSIMO"/>
        <s v="DEIOSSO RINO"/>
        <s v="DELOGU MAURO"/>
        <s v="DEMELA ANTONIO"/>
        <s v="FARINA ANTONIETTA"/>
        <s v="FARINA PASQUALE"/>
        <s v="FOGARIZZU GIOVANNA"/>
        <s v="FOGARIZZU SILVANO GIOVANNI"/>
        <s v="GATTU ANTONIO"/>
        <s v="MADAU ERMINIO"/>
        <s v="MADAU SALVATORE"/>
        <s v="MANCHIA PIETRO"/>
        <s v="MESALIMBA GIUSEPPE GIOVANNI MARIA"/>
        <s v="PIRAS GIOVANNI"/>
        <s v="PODDIGHE GIOVANNI FRANCESCO MARIA"/>
        <s v="SABA NINO"/>
        <s v="SOC. AGRICOLA DELOGU"/>
        <s v="SOC. AGRICOLA F.LLI PINTUS"/>
        <s v="SOC. AGRICOLA NIEDDA E FARINA"/>
        <s v="SOC.AGRIC. MANCHIA S.S."/>
        <s v="SOLINAS ANTONIO N. 15/11/1972"/>
        <s v="TARAS ANNA LETIZIA"/>
        <s v="TEDDE FRANCESCO"/>
        <s v="TEDDE ROSSANA"/>
        <s v="MINISTERO DELL'INTERNO ROMA"/>
        <s v="TESORERIA DI ROMA SUCC. N. 348"/>
        <s v="COMUNE DI ITTIREDDU"/>
        <s v="COMUNE DI SANTA GIUSTA"/>
        <s v="UNIONE DEL LOGUDORO"/>
        <s v="A.S.D. MESU E RIOS 1984"/>
        <s v="A.S.D. NEW DANCE OZIERI"/>
        <s v="ASD GS OZIERESE 1981"/>
        <s v="ASD NEW VOLLEY OZIERI"/>
        <s v="ASD OZIERESE 1926"/>
        <s v="ASD SANDALIA KARATE"/>
        <s v="ASSOCIAZIONE CONCERTISTICA JANA PROJECT"/>
        <s v="ASSOCIAZIONE CULTURALE TIME IN JAZZ"/>
        <s v="ASSOCIAZIONE DILETTANTISTICA 80 &amp; CO. BASKET"/>
        <s v="ASSOCIAZIONE SPORTIVA CENTRO EQUITAZIONE OZIERESE"/>
        <s v="COMPAGNIA BARRACELLARE DI OZIERI"/>
        <s v="JUNIOR OZIERESE CALCIO"/>
        <s v="LAVOZ LIBERA ASSOCIAZIONE VOLONTARI OZIERESI"/>
        <s v="PERICU MATTIA PETRONILLA"/>
        <s v="POLISPORTIVA FRASSATI"/>
        <s v="SARDEGNA SPORT E NATURA A.S.D. R.C.P.S."/>
        <s v="SOC SPORT. FANATIK CLUB"/>
        <s v="SOC.BOCCIOFILA &quot;IL PONTE&quot;"/>
        <s v="SOCIETA'SPORTIVA &quot; ATLETICA OZIERI &quot;"/>
        <s v="UNIONE SCACCHISTICA COMUNI DEL LOGUDORO"/>
        <s v="ISTITUZIONE SAN MICHELE"/>
        <s v="REGIONE AUTONOMA SARDEGNA"/>
        <s v="ENEL ENERGIA SPA"/>
        <s v="HERA COMM SRL"/>
        <s v="Olivetti S.p.A."/>
        <s v="RAI RADIOTELEVISIONE ITALIANA"/>
        <s v="SOLUZIONE SRL"/>
        <s v="TIM-TELECOM ITALIA SPA"/>
      </sharedItems>
    </cacheField>
    <cacheField name="Data Mand./Rev." numFmtId="14">
      <sharedItems containsSemiMixedTypes="0" containsNonDate="0" containsDate="1" containsString="0" minDate="2018-10-02T00:00:00" maxDate="2019-01-01T00:00:00" count="38">
        <d v="2018-12-05T00:00:00"/>
        <d v="2018-12-19T00:00:00"/>
        <d v="2018-12-12T00:00:00"/>
        <d v="2018-11-15T00:00:00"/>
        <d v="2018-10-03T00:00:00"/>
        <d v="2018-11-20T00:00:00"/>
        <d v="2018-11-06T00:00:00"/>
        <d v="2018-11-28T00:00:00"/>
        <d v="2018-11-21T00:00:00"/>
        <d v="2018-10-26T00:00:00"/>
        <d v="2018-10-25T00:00:00"/>
        <d v="2018-10-10T00:00:00"/>
        <d v="2018-10-17T00:00:00"/>
        <d v="2018-10-31T00:00:00"/>
        <d v="2018-12-31T00:00:00"/>
        <d v="2018-11-07T00:00:00"/>
        <d v="2018-12-13T00:00:00"/>
        <d v="2018-11-14T00:00:00"/>
        <d v="2018-10-29T00:00:00"/>
        <d v="2018-12-20T00:00:00"/>
        <d v="2018-10-08T00:00:00"/>
        <d v="2018-12-17T00:00:00"/>
        <d v="2018-10-02T00:00:00"/>
        <d v="2018-10-09T00:00:00"/>
        <d v="2018-10-18T00:00:00"/>
        <d v="2018-11-19T00:00:00"/>
        <d v="2018-11-12T00:00:00"/>
        <d v="2018-11-09T00:00:00"/>
        <d v="2018-12-06T00:00:00"/>
        <d v="2018-11-16T00:00:00"/>
        <d v="2018-11-05T00:00:00"/>
        <d v="2018-12-21T00:00:00"/>
        <d v="2018-10-04T00:00:00"/>
        <d v="2018-11-08T00:00:00"/>
        <d v="2018-11-29T00:00:00"/>
        <d v="2018-11-23T00:00:00"/>
        <d v="2018-10-22T00:00:00"/>
        <d v="2018-12-04T00:00:00"/>
      </sharedItems>
    </cacheField>
    <cacheField name="Descrizione 4.L" numFmtId="0">
      <sharedItems count="33">
        <s v="Acquisto di servizi per formazione e addestramento del personale dell'ente"/>
        <s v="Aggi di riscossione"/>
        <s v="Altri beni di consumo"/>
        <s v="Altri servizi"/>
        <s v="Beni immobili"/>
        <s v="Contratti di servizio pubblico"/>
        <s v="Contributi agli investimenti a Famiglie"/>
        <s v="Contributi sociali effettivi a carico dell'ente"/>
        <s v="Giornali, riviste e pubblicazioni"/>
        <s v="Hardware"/>
        <s v="Imposta di registro e di bollo"/>
        <s v="Interessi passivi su finanziamenti a medio lungo termine a Imprese"/>
        <s v="Interessi passivi su mutui e altri finanziamenti a medio lungo termine ad altri soggetti"/>
        <s v="Leasing operativo"/>
        <s v="Manutenzione ordinaria e riparazioni"/>
        <s v="Organizzazione eventi, pubblicita` e servizi per trasferta"/>
        <s v="Premi di assicurazione contro i danni"/>
        <s v="Prestazioni professionali e specialistiche"/>
        <s v="Rimborsi di parte corrente a Famiglie di somme non dovute o incassate in eccesso"/>
        <s v="Rimborso Mutui e altri finanziamenti a medio lungo termine a Imprese"/>
        <s v="Servizi amministrativi"/>
        <s v="Servizi ausiliari per il funzionamento dell'ente"/>
        <s v="Servizi finanziari"/>
        <s v="Servizi informatici e di telecomunicazioni"/>
        <s v="Servizi sanitari"/>
        <s v="Tassa di circolazione dei veicoli a motore (tassa automobilistica)"/>
        <s v="Trasferimenti correnti a altre imprese"/>
        <s v="Trasferimenti correnti a Amministrazioni Centrali"/>
        <s v="Trasferimenti correnti a Amministrazioni Locali"/>
        <s v="Trasferimenti correnti a Istituzioni Sociali Private"/>
        <s v="Trasferimenti correnti a organismi interni e/o unità locali della amministrazione"/>
        <s v="Tributo speciale per il deposito in discarica dei rifiuti solidi"/>
        <s v="Utenze e cano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9">
  <r>
    <n v="8275"/>
    <n v="190"/>
    <x v="0"/>
    <x v="0"/>
    <x v="0"/>
  </r>
  <r>
    <n v="8236"/>
    <n v="120"/>
    <x v="1"/>
    <x v="0"/>
    <x v="0"/>
  </r>
  <r>
    <n v="8794"/>
    <n v="7768.42"/>
    <x v="2"/>
    <x v="1"/>
    <x v="0"/>
  </r>
  <r>
    <n v="8238"/>
    <n v="317.2"/>
    <x v="3"/>
    <x v="0"/>
    <x v="0"/>
  </r>
  <r>
    <n v="8238"/>
    <n v="366"/>
    <x v="3"/>
    <x v="0"/>
    <x v="0"/>
  </r>
  <r>
    <n v="8621"/>
    <n v="1611"/>
    <x v="3"/>
    <x v="2"/>
    <x v="0"/>
  </r>
  <r>
    <n v="8237"/>
    <n v="350"/>
    <x v="4"/>
    <x v="0"/>
    <x v="0"/>
  </r>
  <r>
    <n v="7530"/>
    <n v="3000"/>
    <x v="5"/>
    <x v="3"/>
    <x v="0"/>
  </r>
  <r>
    <n v="8304"/>
    <n v="50"/>
    <x v="6"/>
    <x v="0"/>
    <x v="0"/>
  </r>
  <r>
    <n v="6796"/>
    <n v="1170.21"/>
    <x v="7"/>
    <x v="4"/>
    <x v="1"/>
  </r>
  <r>
    <n v="7970"/>
    <n v="282.33999999999997"/>
    <x v="8"/>
    <x v="5"/>
    <x v="2"/>
  </r>
  <r>
    <n v="7970"/>
    <n v="291.06"/>
    <x v="8"/>
    <x v="5"/>
    <x v="2"/>
  </r>
  <r>
    <n v="6752"/>
    <n v="313.32"/>
    <x v="8"/>
    <x v="4"/>
    <x v="2"/>
  </r>
  <r>
    <n v="7415"/>
    <n v="69.650000000000006"/>
    <x v="9"/>
    <x v="6"/>
    <x v="2"/>
  </r>
  <r>
    <n v="7415"/>
    <n v="177.51"/>
    <x v="9"/>
    <x v="6"/>
    <x v="2"/>
  </r>
  <r>
    <n v="8980"/>
    <n v="25"/>
    <x v="10"/>
    <x v="1"/>
    <x v="2"/>
  </r>
  <r>
    <n v="8982"/>
    <n v="40"/>
    <x v="10"/>
    <x v="1"/>
    <x v="2"/>
  </r>
  <r>
    <n v="8982"/>
    <n v="100"/>
    <x v="10"/>
    <x v="1"/>
    <x v="2"/>
  </r>
  <r>
    <n v="8982"/>
    <n v="120"/>
    <x v="10"/>
    <x v="1"/>
    <x v="2"/>
  </r>
  <r>
    <n v="8982"/>
    <n v="140"/>
    <x v="10"/>
    <x v="1"/>
    <x v="2"/>
  </r>
  <r>
    <n v="8984"/>
    <n v="50.23"/>
    <x v="10"/>
    <x v="1"/>
    <x v="2"/>
  </r>
  <r>
    <n v="8986"/>
    <n v="25.62"/>
    <x v="10"/>
    <x v="1"/>
    <x v="2"/>
  </r>
  <r>
    <n v="8986"/>
    <n v="112.83"/>
    <x v="10"/>
    <x v="1"/>
    <x v="2"/>
  </r>
  <r>
    <n v="8194"/>
    <n v="500"/>
    <x v="10"/>
    <x v="7"/>
    <x v="2"/>
  </r>
  <r>
    <n v="8989"/>
    <n v="22.4"/>
    <x v="10"/>
    <x v="1"/>
    <x v="2"/>
  </r>
  <r>
    <n v="7998"/>
    <n v="242.63"/>
    <x v="11"/>
    <x v="8"/>
    <x v="2"/>
  </r>
  <r>
    <n v="7424"/>
    <n v="430"/>
    <x v="12"/>
    <x v="6"/>
    <x v="2"/>
  </r>
  <r>
    <n v="7426"/>
    <n v="407"/>
    <x v="12"/>
    <x v="6"/>
    <x v="2"/>
  </r>
  <r>
    <n v="7427"/>
    <n v="216"/>
    <x v="12"/>
    <x v="6"/>
    <x v="2"/>
  </r>
  <r>
    <n v="7428"/>
    <n v="4382"/>
    <x v="12"/>
    <x v="6"/>
    <x v="2"/>
  </r>
  <r>
    <n v="7425"/>
    <n v="635.24"/>
    <x v="12"/>
    <x v="6"/>
    <x v="2"/>
  </r>
  <r>
    <n v="7429"/>
    <n v="65"/>
    <x v="12"/>
    <x v="6"/>
    <x v="2"/>
  </r>
  <r>
    <n v="8760"/>
    <n v="1855.33"/>
    <x v="13"/>
    <x v="1"/>
    <x v="2"/>
  </r>
  <r>
    <n v="7358"/>
    <n v="844"/>
    <x v="14"/>
    <x v="9"/>
    <x v="2"/>
  </r>
  <r>
    <n v="7418"/>
    <n v="4390.41"/>
    <x v="15"/>
    <x v="6"/>
    <x v="2"/>
  </r>
  <r>
    <n v="8248"/>
    <n v="30.64"/>
    <x v="16"/>
    <x v="0"/>
    <x v="2"/>
  </r>
  <r>
    <n v="8248"/>
    <n v="65.09"/>
    <x v="16"/>
    <x v="0"/>
    <x v="2"/>
  </r>
  <r>
    <n v="8248"/>
    <n v="79.48"/>
    <x v="16"/>
    <x v="0"/>
    <x v="2"/>
  </r>
  <r>
    <n v="8248"/>
    <n v="103.22"/>
    <x v="16"/>
    <x v="0"/>
    <x v="2"/>
  </r>
  <r>
    <n v="8248"/>
    <n v="150.13999999999999"/>
    <x v="16"/>
    <x v="0"/>
    <x v="2"/>
  </r>
  <r>
    <n v="8248"/>
    <n v="216.38"/>
    <x v="16"/>
    <x v="0"/>
    <x v="2"/>
  </r>
  <r>
    <n v="8248"/>
    <n v="227.42"/>
    <x v="16"/>
    <x v="0"/>
    <x v="2"/>
  </r>
  <r>
    <n v="8248"/>
    <n v="232.39"/>
    <x v="16"/>
    <x v="0"/>
    <x v="2"/>
  </r>
  <r>
    <n v="8248"/>
    <n v="237.91"/>
    <x v="16"/>
    <x v="0"/>
    <x v="2"/>
  </r>
  <r>
    <n v="8248"/>
    <n v="401.38"/>
    <x v="16"/>
    <x v="0"/>
    <x v="2"/>
  </r>
  <r>
    <n v="8248"/>
    <n v="450.19"/>
    <x v="16"/>
    <x v="0"/>
    <x v="2"/>
  </r>
  <r>
    <n v="8249"/>
    <n v="216.56"/>
    <x v="16"/>
    <x v="0"/>
    <x v="2"/>
  </r>
  <r>
    <n v="7350"/>
    <n v="2638.08"/>
    <x v="17"/>
    <x v="10"/>
    <x v="3"/>
  </r>
  <r>
    <n v="8762"/>
    <n v="400"/>
    <x v="18"/>
    <x v="1"/>
    <x v="3"/>
  </r>
  <r>
    <n v="7417"/>
    <n v="3003.36"/>
    <x v="18"/>
    <x v="6"/>
    <x v="3"/>
  </r>
  <r>
    <n v="8264"/>
    <n v="0.01"/>
    <x v="19"/>
    <x v="0"/>
    <x v="3"/>
  </r>
  <r>
    <n v="8264"/>
    <n v="499.99"/>
    <x v="19"/>
    <x v="0"/>
    <x v="3"/>
  </r>
  <r>
    <n v="6823"/>
    <n v="976"/>
    <x v="20"/>
    <x v="11"/>
    <x v="3"/>
  </r>
  <r>
    <n v="7359"/>
    <n v="288.39"/>
    <x v="14"/>
    <x v="9"/>
    <x v="3"/>
  </r>
  <r>
    <n v="8595"/>
    <n v="1913.81"/>
    <x v="21"/>
    <x v="2"/>
    <x v="3"/>
  </r>
  <r>
    <n v="7077"/>
    <n v="1220"/>
    <x v="22"/>
    <x v="12"/>
    <x v="3"/>
  </r>
  <r>
    <n v="6791"/>
    <n v="5697.41"/>
    <x v="23"/>
    <x v="4"/>
    <x v="3"/>
  </r>
  <r>
    <n v="6791"/>
    <n v="6924.17"/>
    <x v="23"/>
    <x v="4"/>
    <x v="3"/>
  </r>
  <r>
    <n v="8613"/>
    <n v="78.08"/>
    <x v="24"/>
    <x v="2"/>
    <x v="3"/>
  </r>
  <r>
    <n v="8000"/>
    <n v="11363.12"/>
    <x v="25"/>
    <x v="8"/>
    <x v="3"/>
  </r>
  <r>
    <n v="7529"/>
    <n v="1830"/>
    <x v="5"/>
    <x v="3"/>
    <x v="3"/>
  </r>
  <r>
    <n v="7994"/>
    <n v="27785"/>
    <x v="26"/>
    <x v="8"/>
    <x v="3"/>
  </r>
  <r>
    <n v="7351"/>
    <n v="27648.39"/>
    <x v="27"/>
    <x v="10"/>
    <x v="4"/>
  </r>
  <r>
    <n v="7395"/>
    <n v="3460.08"/>
    <x v="28"/>
    <x v="13"/>
    <x v="4"/>
  </r>
  <r>
    <n v="9083"/>
    <n v="9662.4"/>
    <x v="29"/>
    <x v="14"/>
    <x v="4"/>
  </r>
  <r>
    <n v="7078"/>
    <n v="16453.27"/>
    <x v="30"/>
    <x v="12"/>
    <x v="4"/>
  </r>
  <r>
    <n v="7392"/>
    <n v="20000"/>
    <x v="31"/>
    <x v="13"/>
    <x v="4"/>
  </r>
  <r>
    <n v="7393"/>
    <n v="46604.14"/>
    <x v="31"/>
    <x v="13"/>
    <x v="4"/>
  </r>
  <r>
    <n v="7394"/>
    <n v="14652.91"/>
    <x v="31"/>
    <x v="13"/>
    <x v="4"/>
  </r>
  <r>
    <n v="7431"/>
    <n v="14173.4"/>
    <x v="32"/>
    <x v="15"/>
    <x v="4"/>
  </r>
  <r>
    <n v="6770"/>
    <n v="2420"/>
    <x v="33"/>
    <x v="4"/>
    <x v="4"/>
  </r>
  <r>
    <n v="6875"/>
    <n v="10758.39"/>
    <x v="34"/>
    <x v="11"/>
    <x v="4"/>
  </r>
  <r>
    <n v="9084"/>
    <n v="3050"/>
    <x v="35"/>
    <x v="14"/>
    <x v="4"/>
  </r>
  <r>
    <n v="6874"/>
    <n v="1749.99"/>
    <x v="36"/>
    <x v="11"/>
    <x v="5"/>
  </r>
  <r>
    <n v="8617"/>
    <n v="638.23"/>
    <x v="36"/>
    <x v="2"/>
    <x v="5"/>
  </r>
  <r>
    <n v="8617"/>
    <n v="1749.99"/>
    <x v="36"/>
    <x v="2"/>
    <x v="5"/>
  </r>
  <r>
    <n v="8617"/>
    <n v="2550"/>
    <x v="36"/>
    <x v="2"/>
    <x v="5"/>
  </r>
  <r>
    <n v="8618"/>
    <n v="3561.77"/>
    <x v="36"/>
    <x v="2"/>
    <x v="5"/>
  </r>
  <r>
    <n v="6785"/>
    <n v="7370.57"/>
    <x v="37"/>
    <x v="4"/>
    <x v="5"/>
  </r>
  <r>
    <n v="8703"/>
    <n v="486.35"/>
    <x v="37"/>
    <x v="16"/>
    <x v="5"/>
  </r>
  <r>
    <n v="6786"/>
    <n v="2570.83"/>
    <x v="37"/>
    <x v="4"/>
    <x v="5"/>
  </r>
  <r>
    <n v="7987"/>
    <n v="9412.2000000000007"/>
    <x v="37"/>
    <x v="8"/>
    <x v="5"/>
  </r>
  <r>
    <n v="7986"/>
    <n v="21917.06"/>
    <x v="37"/>
    <x v="8"/>
    <x v="5"/>
  </r>
  <r>
    <n v="7988"/>
    <n v="19573.11"/>
    <x v="37"/>
    <x v="8"/>
    <x v="5"/>
  </r>
  <r>
    <n v="7988"/>
    <n v="19573.11"/>
    <x v="37"/>
    <x v="8"/>
    <x v="5"/>
  </r>
  <r>
    <n v="8620"/>
    <n v="17078.8"/>
    <x v="37"/>
    <x v="2"/>
    <x v="5"/>
  </r>
  <r>
    <n v="8798"/>
    <n v="19573.11"/>
    <x v="37"/>
    <x v="1"/>
    <x v="5"/>
  </r>
  <r>
    <n v="8798"/>
    <n v="19573.11"/>
    <x v="37"/>
    <x v="1"/>
    <x v="5"/>
  </r>
  <r>
    <n v="7992"/>
    <n v="14022.66"/>
    <x v="37"/>
    <x v="8"/>
    <x v="5"/>
  </r>
  <r>
    <n v="7992"/>
    <n v="14022.67"/>
    <x v="37"/>
    <x v="8"/>
    <x v="5"/>
  </r>
  <r>
    <n v="8796"/>
    <n v="14022.66"/>
    <x v="37"/>
    <x v="1"/>
    <x v="5"/>
  </r>
  <r>
    <n v="8796"/>
    <n v="14022.67"/>
    <x v="37"/>
    <x v="1"/>
    <x v="5"/>
  </r>
  <r>
    <n v="7993"/>
    <n v="1215.76"/>
    <x v="37"/>
    <x v="8"/>
    <x v="5"/>
  </r>
  <r>
    <n v="7993"/>
    <n v="1215.77"/>
    <x v="37"/>
    <x v="8"/>
    <x v="5"/>
  </r>
  <r>
    <n v="8797"/>
    <n v="1215.76"/>
    <x v="37"/>
    <x v="1"/>
    <x v="5"/>
  </r>
  <r>
    <n v="8797"/>
    <n v="1215.77"/>
    <x v="37"/>
    <x v="1"/>
    <x v="5"/>
  </r>
  <r>
    <n v="7990"/>
    <n v="9497.25"/>
    <x v="37"/>
    <x v="8"/>
    <x v="5"/>
  </r>
  <r>
    <n v="8614"/>
    <n v="9523.23"/>
    <x v="37"/>
    <x v="2"/>
    <x v="5"/>
  </r>
  <r>
    <n v="7991"/>
    <n v="2504.25"/>
    <x v="37"/>
    <x v="8"/>
    <x v="5"/>
  </r>
  <r>
    <n v="8615"/>
    <n v="1618.32"/>
    <x v="37"/>
    <x v="2"/>
    <x v="5"/>
  </r>
  <r>
    <n v="8704"/>
    <n v="100"/>
    <x v="37"/>
    <x v="16"/>
    <x v="5"/>
  </r>
  <r>
    <n v="6787"/>
    <n v="7360"/>
    <x v="38"/>
    <x v="4"/>
    <x v="5"/>
  </r>
  <r>
    <n v="7989"/>
    <n v="2480"/>
    <x v="38"/>
    <x v="8"/>
    <x v="5"/>
  </r>
  <r>
    <n v="7996"/>
    <n v="2400"/>
    <x v="38"/>
    <x v="8"/>
    <x v="5"/>
  </r>
  <r>
    <n v="6820"/>
    <n v="5771.82"/>
    <x v="39"/>
    <x v="11"/>
    <x v="5"/>
  </r>
  <r>
    <n v="7501"/>
    <n v="5964.21"/>
    <x v="39"/>
    <x v="17"/>
    <x v="5"/>
  </r>
  <r>
    <n v="8616"/>
    <n v="5182.49"/>
    <x v="39"/>
    <x v="2"/>
    <x v="5"/>
  </r>
  <r>
    <n v="7363"/>
    <n v="57664.19"/>
    <x v="40"/>
    <x v="18"/>
    <x v="5"/>
  </r>
  <r>
    <n v="8198"/>
    <n v="6193.67"/>
    <x v="40"/>
    <x v="7"/>
    <x v="5"/>
  </r>
  <r>
    <n v="7360"/>
    <n v="19913.509999999998"/>
    <x v="40"/>
    <x v="18"/>
    <x v="5"/>
  </r>
  <r>
    <n v="8200"/>
    <n v="91000"/>
    <x v="40"/>
    <x v="7"/>
    <x v="5"/>
  </r>
  <r>
    <n v="8199"/>
    <n v="49742.37"/>
    <x v="40"/>
    <x v="7"/>
    <x v="5"/>
  </r>
  <r>
    <n v="7361"/>
    <n v="20448.650000000001"/>
    <x v="40"/>
    <x v="18"/>
    <x v="5"/>
  </r>
  <r>
    <n v="7362"/>
    <n v="6079.16"/>
    <x v="40"/>
    <x v="18"/>
    <x v="5"/>
  </r>
  <r>
    <n v="7995"/>
    <n v="417.6"/>
    <x v="26"/>
    <x v="8"/>
    <x v="5"/>
  </r>
  <r>
    <n v="9070"/>
    <n v="2500"/>
    <x v="41"/>
    <x v="19"/>
    <x v="6"/>
  </r>
  <r>
    <n v="9069"/>
    <n v="3374.21"/>
    <x v="42"/>
    <x v="19"/>
    <x v="6"/>
  </r>
  <r>
    <n v="9071"/>
    <n v="4311.71"/>
    <x v="43"/>
    <x v="19"/>
    <x v="6"/>
  </r>
  <r>
    <n v="8795"/>
    <n v="21000"/>
    <x v="44"/>
    <x v="1"/>
    <x v="6"/>
  </r>
  <r>
    <n v="6825"/>
    <n v="4500"/>
    <x v="45"/>
    <x v="11"/>
    <x v="7"/>
  </r>
  <r>
    <n v="7357"/>
    <n v="14333.68"/>
    <x v="14"/>
    <x v="9"/>
    <x v="8"/>
  </r>
  <r>
    <n v="6818"/>
    <n v="1131.96"/>
    <x v="46"/>
    <x v="11"/>
    <x v="9"/>
  </r>
  <r>
    <n v="6814"/>
    <n v="830"/>
    <x v="10"/>
    <x v="20"/>
    <x v="10"/>
  </r>
  <r>
    <n v="8985"/>
    <n v="6"/>
    <x v="10"/>
    <x v="1"/>
    <x v="10"/>
  </r>
  <r>
    <n v="8985"/>
    <n v="16"/>
    <x v="10"/>
    <x v="1"/>
    <x v="10"/>
  </r>
  <r>
    <n v="8720"/>
    <n v="1642.94"/>
    <x v="47"/>
    <x v="21"/>
    <x v="11"/>
  </r>
  <r>
    <n v="8724"/>
    <n v="199.34"/>
    <x v="47"/>
    <x v="21"/>
    <x v="11"/>
  </r>
  <r>
    <n v="8734"/>
    <n v="1642.94"/>
    <x v="47"/>
    <x v="21"/>
    <x v="11"/>
  </r>
  <r>
    <n v="8735"/>
    <n v="2409.64"/>
    <x v="47"/>
    <x v="21"/>
    <x v="11"/>
  </r>
  <r>
    <n v="8737"/>
    <n v="1095.29"/>
    <x v="47"/>
    <x v="21"/>
    <x v="11"/>
  </r>
  <r>
    <n v="8737"/>
    <n v="1095.29"/>
    <x v="47"/>
    <x v="21"/>
    <x v="11"/>
  </r>
  <r>
    <n v="8737"/>
    <n v="1095.29"/>
    <x v="47"/>
    <x v="21"/>
    <x v="11"/>
  </r>
  <r>
    <n v="8737"/>
    <n v="1642.94"/>
    <x v="47"/>
    <x v="21"/>
    <x v="11"/>
  </r>
  <r>
    <n v="8737"/>
    <n v="2190.59"/>
    <x v="47"/>
    <x v="21"/>
    <x v="11"/>
  </r>
  <r>
    <n v="8737"/>
    <n v="2190.59"/>
    <x v="47"/>
    <x v="21"/>
    <x v="11"/>
  </r>
  <r>
    <n v="8737"/>
    <n v="7667.05"/>
    <x v="47"/>
    <x v="21"/>
    <x v="11"/>
  </r>
  <r>
    <n v="8743"/>
    <n v="1095.29"/>
    <x v="47"/>
    <x v="21"/>
    <x v="11"/>
  </r>
  <r>
    <n v="8746"/>
    <n v="2738.23"/>
    <x v="47"/>
    <x v="21"/>
    <x v="11"/>
  </r>
  <r>
    <n v="8746"/>
    <n v="3285.87"/>
    <x v="47"/>
    <x v="21"/>
    <x v="11"/>
  </r>
  <r>
    <n v="8746"/>
    <n v="5784.57"/>
    <x v="47"/>
    <x v="21"/>
    <x v="11"/>
  </r>
  <r>
    <n v="8717"/>
    <n v="3934.91"/>
    <x v="48"/>
    <x v="21"/>
    <x v="11"/>
  </r>
  <r>
    <n v="8719"/>
    <n v="1766.66"/>
    <x v="48"/>
    <x v="21"/>
    <x v="11"/>
  </r>
  <r>
    <n v="8719"/>
    <n v="2579.0500000000002"/>
    <x v="48"/>
    <x v="21"/>
    <x v="11"/>
  </r>
  <r>
    <n v="8719"/>
    <n v="3400.86"/>
    <x v="48"/>
    <x v="21"/>
    <x v="11"/>
  </r>
  <r>
    <n v="8719"/>
    <n v="7917.32"/>
    <x v="48"/>
    <x v="21"/>
    <x v="11"/>
  </r>
  <r>
    <n v="8723"/>
    <n v="824.15"/>
    <x v="48"/>
    <x v="21"/>
    <x v="11"/>
  </r>
  <r>
    <n v="8723"/>
    <n v="4805.01"/>
    <x v="48"/>
    <x v="21"/>
    <x v="11"/>
  </r>
  <r>
    <n v="8725"/>
    <n v="3276.36"/>
    <x v="48"/>
    <x v="21"/>
    <x v="11"/>
  </r>
  <r>
    <n v="8731"/>
    <n v="2188.1"/>
    <x v="48"/>
    <x v="21"/>
    <x v="11"/>
  </r>
  <r>
    <n v="8731"/>
    <n v="2225.91"/>
    <x v="48"/>
    <x v="21"/>
    <x v="11"/>
  </r>
  <r>
    <n v="8731"/>
    <n v="2331.42"/>
    <x v="48"/>
    <x v="21"/>
    <x v="11"/>
  </r>
  <r>
    <n v="8731"/>
    <n v="2639.06"/>
    <x v="48"/>
    <x v="21"/>
    <x v="11"/>
  </r>
  <r>
    <n v="8731"/>
    <n v="3038.67"/>
    <x v="48"/>
    <x v="21"/>
    <x v="11"/>
  </r>
  <r>
    <n v="8731"/>
    <n v="4498.8999999999996"/>
    <x v="48"/>
    <x v="21"/>
    <x v="11"/>
  </r>
  <r>
    <n v="8733"/>
    <n v="847.25"/>
    <x v="48"/>
    <x v="21"/>
    <x v="11"/>
  </r>
  <r>
    <n v="8733"/>
    <n v="2346.7199999999998"/>
    <x v="48"/>
    <x v="21"/>
    <x v="11"/>
  </r>
  <r>
    <n v="8738"/>
    <n v="926.05"/>
    <x v="48"/>
    <x v="21"/>
    <x v="11"/>
  </r>
  <r>
    <n v="8740"/>
    <n v="2217.6999999999998"/>
    <x v="48"/>
    <x v="21"/>
    <x v="11"/>
  </r>
  <r>
    <n v="8742"/>
    <n v="540.82000000000005"/>
    <x v="48"/>
    <x v="21"/>
    <x v="11"/>
  </r>
  <r>
    <n v="8742"/>
    <n v="4065.78"/>
    <x v="48"/>
    <x v="21"/>
    <x v="11"/>
  </r>
  <r>
    <n v="8745"/>
    <n v="991.26"/>
    <x v="48"/>
    <x v="21"/>
    <x v="11"/>
  </r>
  <r>
    <n v="8745"/>
    <n v="2047.72"/>
    <x v="48"/>
    <x v="21"/>
    <x v="11"/>
  </r>
  <r>
    <n v="8745"/>
    <n v="2128.8200000000002"/>
    <x v="48"/>
    <x v="21"/>
    <x v="11"/>
  </r>
  <r>
    <n v="8745"/>
    <n v="2439.9499999999998"/>
    <x v="48"/>
    <x v="21"/>
    <x v="11"/>
  </r>
  <r>
    <n v="8745"/>
    <n v="2587.31"/>
    <x v="48"/>
    <x v="21"/>
    <x v="11"/>
  </r>
  <r>
    <n v="8745"/>
    <n v="2757.42"/>
    <x v="48"/>
    <x v="21"/>
    <x v="11"/>
  </r>
  <r>
    <n v="8745"/>
    <n v="2956.93"/>
    <x v="48"/>
    <x v="21"/>
    <x v="11"/>
  </r>
  <r>
    <n v="8745"/>
    <n v="3163.92"/>
    <x v="48"/>
    <x v="21"/>
    <x v="11"/>
  </r>
  <r>
    <n v="8745"/>
    <n v="3958.66"/>
    <x v="48"/>
    <x v="21"/>
    <x v="11"/>
  </r>
  <r>
    <n v="8745"/>
    <n v="4158.59"/>
    <x v="48"/>
    <x v="21"/>
    <x v="11"/>
  </r>
  <r>
    <n v="8745"/>
    <n v="4406.91"/>
    <x v="48"/>
    <x v="21"/>
    <x v="11"/>
  </r>
  <r>
    <n v="8745"/>
    <n v="4705.8100000000004"/>
    <x v="48"/>
    <x v="21"/>
    <x v="11"/>
  </r>
  <r>
    <n v="8748"/>
    <n v="2033.78"/>
    <x v="48"/>
    <x v="21"/>
    <x v="11"/>
  </r>
  <r>
    <n v="8748"/>
    <n v="2138.17"/>
    <x v="48"/>
    <x v="21"/>
    <x v="11"/>
  </r>
  <r>
    <n v="8748"/>
    <n v="3166.28"/>
    <x v="48"/>
    <x v="21"/>
    <x v="11"/>
  </r>
  <r>
    <n v="8748"/>
    <n v="4096.28"/>
    <x v="48"/>
    <x v="21"/>
    <x v="11"/>
  </r>
  <r>
    <n v="8749"/>
    <n v="735.37"/>
    <x v="48"/>
    <x v="21"/>
    <x v="11"/>
  </r>
  <r>
    <n v="8718"/>
    <n v="48.46"/>
    <x v="49"/>
    <x v="21"/>
    <x v="11"/>
  </r>
  <r>
    <n v="8718"/>
    <n v="53.82"/>
    <x v="49"/>
    <x v="21"/>
    <x v="11"/>
  </r>
  <r>
    <n v="8718"/>
    <n v="395.65"/>
    <x v="49"/>
    <x v="21"/>
    <x v="11"/>
  </r>
  <r>
    <n v="8718"/>
    <n v="1368.97"/>
    <x v="49"/>
    <x v="21"/>
    <x v="11"/>
  </r>
  <r>
    <n v="8721"/>
    <n v="1026.73"/>
    <x v="49"/>
    <x v="21"/>
    <x v="11"/>
  </r>
  <r>
    <n v="8722"/>
    <n v="10.36"/>
    <x v="49"/>
    <x v="21"/>
    <x v="11"/>
  </r>
  <r>
    <n v="8722"/>
    <n v="103.53"/>
    <x v="49"/>
    <x v="21"/>
    <x v="11"/>
  </r>
  <r>
    <n v="8726"/>
    <n v="684.49"/>
    <x v="49"/>
    <x v="21"/>
    <x v="11"/>
  </r>
  <r>
    <n v="8726"/>
    <n v="1280.6099999999999"/>
    <x v="49"/>
    <x v="21"/>
    <x v="11"/>
  </r>
  <r>
    <n v="8728"/>
    <n v="513.37"/>
    <x v="49"/>
    <x v="21"/>
    <x v="11"/>
  </r>
  <r>
    <n v="8729"/>
    <n v="1663.13"/>
    <x v="49"/>
    <x v="21"/>
    <x v="11"/>
  </r>
  <r>
    <n v="8730"/>
    <n v="11.22"/>
    <x v="49"/>
    <x v="21"/>
    <x v="11"/>
  </r>
  <r>
    <n v="8730"/>
    <n v="342.24"/>
    <x v="49"/>
    <x v="21"/>
    <x v="11"/>
  </r>
  <r>
    <n v="8730"/>
    <n v="1703.81"/>
    <x v="49"/>
    <x v="21"/>
    <x v="11"/>
  </r>
  <r>
    <n v="8732"/>
    <n v="1026.73"/>
    <x v="49"/>
    <x v="21"/>
    <x v="11"/>
  </r>
  <r>
    <n v="8736"/>
    <n v="1368.98"/>
    <x v="49"/>
    <x v="21"/>
    <x v="11"/>
  </r>
  <r>
    <n v="8736"/>
    <n v="1368.98"/>
    <x v="49"/>
    <x v="21"/>
    <x v="11"/>
  </r>
  <r>
    <n v="8736"/>
    <n v="1711.22"/>
    <x v="49"/>
    <x v="21"/>
    <x v="11"/>
  </r>
  <r>
    <n v="8741"/>
    <n v="44.01"/>
    <x v="49"/>
    <x v="21"/>
    <x v="11"/>
  </r>
  <r>
    <n v="8744"/>
    <n v="53.76"/>
    <x v="49"/>
    <x v="21"/>
    <x v="11"/>
  </r>
  <r>
    <n v="8744"/>
    <n v="137.18"/>
    <x v="49"/>
    <x v="21"/>
    <x v="11"/>
  </r>
  <r>
    <n v="8744"/>
    <n v="195.85"/>
    <x v="49"/>
    <x v="21"/>
    <x v="11"/>
  </r>
  <r>
    <n v="8744"/>
    <n v="342.24"/>
    <x v="49"/>
    <x v="21"/>
    <x v="11"/>
  </r>
  <r>
    <n v="8744"/>
    <n v="2001.77"/>
    <x v="49"/>
    <x v="21"/>
    <x v="11"/>
  </r>
  <r>
    <n v="8744"/>
    <n v="5531.69"/>
    <x v="49"/>
    <x v="21"/>
    <x v="11"/>
  </r>
  <r>
    <n v="8747"/>
    <n v="3393.02"/>
    <x v="49"/>
    <x v="21"/>
    <x v="11"/>
  </r>
  <r>
    <n v="8727"/>
    <n v="9769.5400000000009"/>
    <x v="47"/>
    <x v="21"/>
    <x v="12"/>
  </r>
  <r>
    <n v="8739"/>
    <n v="400.93"/>
    <x v="47"/>
    <x v="21"/>
    <x v="12"/>
  </r>
  <r>
    <n v="8739"/>
    <n v="1095.29"/>
    <x v="47"/>
    <x v="21"/>
    <x v="12"/>
  </r>
  <r>
    <n v="7352"/>
    <n v="434.26"/>
    <x v="50"/>
    <x v="9"/>
    <x v="13"/>
  </r>
  <r>
    <n v="6745"/>
    <n v="5.49"/>
    <x v="51"/>
    <x v="22"/>
    <x v="13"/>
  </r>
  <r>
    <n v="6745"/>
    <n v="3118.01"/>
    <x v="51"/>
    <x v="22"/>
    <x v="13"/>
  </r>
  <r>
    <n v="6746"/>
    <n v="687.17"/>
    <x v="51"/>
    <x v="22"/>
    <x v="13"/>
  </r>
  <r>
    <n v="8758"/>
    <n v="3123.5"/>
    <x v="51"/>
    <x v="1"/>
    <x v="13"/>
  </r>
  <r>
    <n v="8759"/>
    <n v="687.17"/>
    <x v="51"/>
    <x v="1"/>
    <x v="13"/>
  </r>
  <r>
    <n v="8761"/>
    <n v="3348.9"/>
    <x v="52"/>
    <x v="1"/>
    <x v="14"/>
  </r>
  <r>
    <n v="8256"/>
    <n v="207.4"/>
    <x v="53"/>
    <x v="0"/>
    <x v="14"/>
  </r>
  <r>
    <n v="8256"/>
    <n v="3074.4"/>
    <x v="53"/>
    <x v="0"/>
    <x v="14"/>
  </r>
  <r>
    <n v="7079"/>
    <n v="2257"/>
    <x v="29"/>
    <x v="12"/>
    <x v="14"/>
  </r>
  <r>
    <n v="8987"/>
    <n v="25"/>
    <x v="10"/>
    <x v="1"/>
    <x v="14"/>
  </r>
  <r>
    <n v="6824"/>
    <n v="308"/>
    <x v="54"/>
    <x v="11"/>
    <x v="14"/>
  </r>
  <r>
    <n v="6828"/>
    <n v="999.51"/>
    <x v="21"/>
    <x v="11"/>
    <x v="14"/>
  </r>
  <r>
    <n v="6827"/>
    <n v="4353.26"/>
    <x v="21"/>
    <x v="11"/>
    <x v="14"/>
  </r>
  <r>
    <n v="7972"/>
    <n v="1562"/>
    <x v="55"/>
    <x v="5"/>
    <x v="14"/>
  </r>
  <r>
    <n v="7971"/>
    <n v="1000"/>
    <x v="55"/>
    <x v="5"/>
    <x v="14"/>
  </r>
  <r>
    <n v="6792"/>
    <n v="1226.76"/>
    <x v="23"/>
    <x v="4"/>
    <x v="14"/>
  </r>
  <r>
    <n v="6819"/>
    <n v="6924.17"/>
    <x v="23"/>
    <x v="11"/>
    <x v="14"/>
  </r>
  <r>
    <n v="7999"/>
    <n v="6924.17"/>
    <x v="23"/>
    <x v="8"/>
    <x v="14"/>
  </r>
  <r>
    <n v="7422"/>
    <n v="4428.1400000000003"/>
    <x v="56"/>
    <x v="6"/>
    <x v="14"/>
  </r>
  <r>
    <n v="7081"/>
    <n v="3098.8"/>
    <x v="57"/>
    <x v="12"/>
    <x v="14"/>
  </r>
  <r>
    <n v="6815"/>
    <n v="1000"/>
    <x v="18"/>
    <x v="23"/>
    <x v="15"/>
  </r>
  <r>
    <n v="7414"/>
    <n v="2.84"/>
    <x v="9"/>
    <x v="6"/>
    <x v="15"/>
  </r>
  <r>
    <n v="7414"/>
    <n v="217.57"/>
    <x v="9"/>
    <x v="6"/>
    <x v="15"/>
  </r>
  <r>
    <n v="7430"/>
    <n v="260"/>
    <x v="10"/>
    <x v="15"/>
    <x v="15"/>
  </r>
  <r>
    <n v="7302"/>
    <n v="250"/>
    <x v="23"/>
    <x v="24"/>
    <x v="15"/>
  </r>
  <r>
    <n v="7710"/>
    <n v="1035.95"/>
    <x v="58"/>
    <x v="25"/>
    <x v="16"/>
  </r>
  <r>
    <n v="8635"/>
    <n v="1548.98"/>
    <x v="59"/>
    <x v="2"/>
    <x v="17"/>
  </r>
  <r>
    <n v="7466"/>
    <n v="7918.4"/>
    <x v="60"/>
    <x v="26"/>
    <x v="17"/>
  </r>
  <r>
    <n v="7976"/>
    <n v="3539.95"/>
    <x v="61"/>
    <x v="8"/>
    <x v="17"/>
  </r>
  <r>
    <n v="7080"/>
    <n v="3367.2"/>
    <x v="62"/>
    <x v="12"/>
    <x v="17"/>
  </r>
  <r>
    <n v="6782"/>
    <n v="1830.01"/>
    <x v="63"/>
    <x v="4"/>
    <x v="17"/>
  </r>
  <r>
    <n v="7438"/>
    <n v="1830.01"/>
    <x v="63"/>
    <x v="27"/>
    <x v="17"/>
  </r>
  <r>
    <n v="8411"/>
    <n v="1830.01"/>
    <x v="63"/>
    <x v="28"/>
    <x v="17"/>
  </r>
  <r>
    <n v="8251"/>
    <n v="874.83"/>
    <x v="16"/>
    <x v="0"/>
    <x v="17"/>
  </r>
  <r>
    <n v="7439"/>
    <n v="2000"/>
    <x v="64"/>
    <x v="27"/>
    <x v="17"/>
  </r>
  <r>
    <n v="8625"/>
    <n v="9548.98"/>
    <x v="65"/>
    <x v="2"/>
    <x v="17"/>
  </r>
  <r>
    <n v="8629"/>
    <n v="3451.02"/>
    <x v="65"/>
    <x v="2"/>
    <x v="17"/>
  </r>
  <r>
    <n v="8886"/>
    <n v="52"/>
    <x v="66"/>
    <x v="1"/>
    <x v="18"/>
  </r>
  <r>
    <n v="7532"/>
    <n v="51"/>
    <x v="67"/>
    <x v="29"/>
    <x v="18"/>
  </r>
  <r>
    <n v="7531"/>
    <n v="3258"/>
    <x v="68"/>
    <x v="3"/>
    <x v="18"/>
  </r>
  <r>
    <n v="8946"/>
    <n v="390"/>
    <x v="69"/>
    <x v="1"/>
    <x v="18"/>
  </r>
  <r>
    <n v="8922"/>
    <n v="28"/>
    <x v="70"/>
    <x v="1"/>
    <x v="18"/>
  </r>
  <r>
    <n v="8893"/>
    <n v="1115"/>
    <x v="71"/>
    <x v="1"/>
    <x v="18"/>
  </r>
  <r>
    <n v="8933"/>
    <n v="135"/>
    <x v="72"/>
    <x v="1"/>
    <x v="18"/>
  </r>
  <r>
    <n v="8940"/>
    <n v="150"/>
    <x v="73"/>
    <x v="1"/>
    <x v="18"/>
  </r>
  <r>
    <n v="8898"/>
    <n v="313"/>
    <x v="74"/>
    <x v="1"/>
    <x v="18"/>
  </r>
  <r>
    <n v="8911"/>
    <n v="67"/>
    <x v="75"/>
    <x v="1"/>
    <x v="18"/>
  </r>
  <r>
    <n v="8945"/>
    <n v="36"/>
    <x v="76"/>
    <x v="1"/>
    <x v="18"/>
  </r>
  <r>
    <n v="8914"/>
    <n v="223"/>
    <x v="77"/>
    <x v="1"/>
    <x v="18"/>
  </r>
  <r>
    <n v="8753"/>
    <n v="475.46"/>
    <x v="47"/>
    <x v="21"/>
    <x v="19"/>
  </r>
  <r>
    <n v="8753"/>
    <n v="2612.41"/>
    <x v="47"/>
    <x v="21"/>
    <x v="19"/>
  </r>
  <r>
    <n v="8753"/>
    <n v="2612.41"/>
    <x v="47"/>
    <x v="21"/>
    <x v="19"/>
  </r>
  <r>
    <n v="8753"/>
    <n v="2612.41"/>
    <x v="47"/>
    <x v="21"/>
    <x v="19"/>
  </r>
  <r>
    <n v="8753"/>
    <n v="2612.41"/>
    <x v="47"/>
    <x v="21"/>
    <x v="19"/>
  </r>
  <r>
    <n v="8753"/>
    <n v="2612.41"/>
    <x v="47"/>
    <x v="21"/>
    <x v="19"/>
  </r>
  <r>
    <n v="8753"/>
    <n v="3918.61"/>
    <x v="47"/>
    <x v="21"/>
    <x v="19"/>
  </r>
  <r>
    <n v="8753"/>
    <n v="3918.61"/>
    <x v="47"/>
    <x v="21"/>
    <x v="19"/>
  </r>
  <r>
    <n v="8753"/>
    <n v="3918.61"/>
    <x v="47"/>
    <x v="21"/>
    <x v="19"/>
  </r>
  <r>
    <n v="8753"/>
    <n v="4359.92"/>
    <x v="47"/>
    <x v="21"/>
    <x v="19"/>
  </r>
  <r>
    <n v="8753"/>
    <n v="5224.8100000000004"/>
    <x v="47"/>
    <x v="21"/>
    <x v="19"/>
  </r>
  <r>
    <n v="8753"/>
    <n v="5224.8100000000004"/>
    <x v="47"/>
    <x v="21"/>
    <x v="19"/>
  </r>
  <r>
    <n v="8753"/>
    <n v="5747.31"/>
    <x v="47"/>
    <x v="21"/>
    <x v="19"/>
  </r>
  <r>
    <n v="8753"/>
    <n v="6531.03"/>
    <x v="47"/>
    <x v="21"/>
    <x v="19"/>
  </r>
  <r>
    <n v="8753"/>
    <n v="7837.24"/>
    <x v="47"/>
    <x v="21"/>
    <x v="19"/>
  </r>
  <r>
    <n v="8753"/>
    <n v="13796.92"/>
    <x v="47"/>
    <x v="21"/>
    <x v="19"/>
  </r>
  <r>
    <n v="8753"/>
    <n v="18286.87"/>
    <x v="47"/>
    <x v="21"/>
    <x v="19"/>
  </r>
  <r>
    <n v="8753"/>
    <n v="23301.55"/>
    <x v="47"/>
    <x v="21"/>
    <x v="19"/>
  </r>
  <r>
    <n v="8751"/>
    <n v="325.58"/>
    <x v="48"/>
    <x v="21"/>
    <x v="19"/>
  </r>
  <r>
    <n v="8751"/>
    <n v="482.03"/>
    <x v="48"/>
    <x v="21"/>
    <x v="19"/>
  </r>
  <r>
    <n v="8751"/>
    <n v="491.52"/>
    <x v="48"/>
    <x v="21"/>
    <x v="19"/>
  </r>
  <r>
    <n v="8751"/>
    <n v="542.42999999999995"/>
    <x v="48"/>
    <x v="21"/>
    <x v="19"/>
  </r>
  <r>
    <n v="8751"/>
    <n v="609.75"/>
    <x v="48"/>
    <x v="21"/>
    <x v="19"/>
  </r>
  <r>
    <n v="8751"/>
    <n v="920.89"/>
    <x v="48"/>
    <x v="21"/>
    <x v="19"/>
  </r>
  <r>
    <n v="8751"/>
    <n v="963.92"/>
    <x v="48"/>
    <x v="21"/>
    <x v="19"/>
  </r>
  <r>
    <n v="8751"/>
    <n v="968.15"/>
    <x v="48"/>
    <x v="21"/>
    <x v="19"/>
  </r>
  <r>
    <n v="8751"/>
    <n v="980.28"/>
    <x v="48"/>
    <x v="21"/>
    <x v="19"/>
  </r>
  <r>
    <n v="8751"/>
    <n v="1015.41"/>
    <x v="48"/>
    <x v="21"/>
    <x v="19"/>
  </r>
  <r>
    <n v="8751"/>
    <n v="1062.58"/>
    <x v="48"/>
    <x v="21"/>
    <x v="19"/>
  </r>
  <r>
    <n v="8751"/>
    <n v="1143.6600000000001"/>
    <x v="48"/>
    <x v="21"/>
    <x v="19"/>
  </r>
  <r>
    <n v="8751"/>
    <n v="1167.78"/>
    <x v="48"/>
    <x v="21"/>
    <x v="19"/>
  </r>
  <r>
    <n v="8751"/>
    <n v="1190.8800000000001"/>
    <x v="48"/>
    <x v="21"/>
    <x v="19"/>
  </r>
  <r>
    <n v="8751"/>
    <n v="1268.25"/>
    <x v="48"/>
    <x v="21"/>
    <x v="19"/>
  </r>
  <r>
    <n v="8751"/>
    <n v="1307.04"/>
    <x v="48"/>
    <x v="21"/>
    <x v="19"/>
  </r>
  <r>
    <n v="8751"/>
    <n v="1398.53"/>
    <x v="48"/>
    <x v="21"/>
    <x v="19"/>
  </r>
  <r>
    <n v="8751"/>
    <n v="1528"/>
    <x v="48"/>
    <x v="21"/>
    <x v="19"/>
  </r>
  <r>
    <n v="8751"/>
    <n v="1539.88"/>
    <x v="48"/>
    <x v="21"/>
    <x v="19"/>
  </r>
  <r>
    <n v="8751"/>
    <n v="1699.42"/>
    <x v="48"/>
    <x v="21"/>
    <x v="19"/>
  </r>
  <r>
    <n v="8751"/>
    <n v="1709.68"/>
    <x v="48"/>
    <x v="21"/>
    <x v="19"/>
  </r>
  <r>
    <n v="8751"/>
    <n v="1797.18"/>
    <x v="48"/>
    <x v="21"/>
    <x v="19"/>
  </r>
  <r>
    <n v="8751"/>
    <n v="1882.99"/>
    <x v="48"/>
    <x v="21"/>
    <x v="19"/>
  </r>
  <r>
    <n v="8751"/>
    <n v="1995.42"/>
    <x v="48"/>
    <x v="21"/>
    <x v="19"/>
  </r>
  <r>
    <n v="8751"/>
    <n v="2029.2"/>
    <x v="48"/>
    <x v="21"/>
    <x v="19"/>
  </r>
  <r>
    <n v="8751"/>
    <n v="2123.94"/>
    <x v="48"/>
    <x v="21"/>
    <x v="19"/>
  </r>
  <r>
    <n v="8751"/>
    <n v="2507.31"/>
    <x v="48"/>
    <x v="21"/>
    <x v="19"/>
  </r>
  <r>
    <n v="8751"/>
    <n v="3419.36"/>
    <x v="48"/>
    <x v="21"/>
    <x v="19"/>
  </r>
  <r>
    <n v="8751"/>
    <n v="4136.82"/>
    <x v="48"/>
    <x v="21"/>
    <x v="19"/>
  </r>
  <r>
    <n v="8751"/>
    <n v="7220.79"/>
    <x v="48"/>
    <x v="21"/>
    <x v="19"/>
  </r>
  <r>
    <n v="8755"/>
    <n v="945"/>
    <x v="48"/>
    <x v="21"/>
    <x v="19"/>
  </r>
  <r>
    <n v="8755"/>
    <n v="1007.88"/>
    <x v="48"/>
    <x v="21"/>
    <x v="19"/>
  </r>
  <r>
    <n v="8755"/>
    <n v="1055.6500000000001"/>
    <x v="48"/>
    <x v="21"/>
    <x v="19"/>
  </r>
  <r>
    <n v="8755"/>
    <n v="1166.53"/>
    <x v="48"/>
    <x v="21"/>
    <x v="19"/>
  </r>
  <r>
    <n v="8755"/>
    <n v="1167.0999999999999"/>
    <x v="48"/>
    <x v="21"/>
    <x v="19"/>
  </r>
  <r>
    <n v="8755"/>
    <n v="1312.35"/>
    <x v="48"/>
    <x v="21"/>
    <x v="19"/>
  </r>
  <r>
    <n v="8755"/>
    <n v="2037.07"/>
    <x v="48"/>
    <x v="21"/>
    <x v="19"/>
  </r>
  <r>
    <n v="8750"/>
    <n v="131.78"/>
    <x v="49"/>
    <x v="21"/>
    <x v="19"/>
  </r>
  <r>
    <n v="8750"/>
    <n v="146.75"/>
    <x v="49"/>
    <x v="21"/>
    <x v="19"/>
  </r>
  <r>
    <n v="8750"/>
    <n v="263.67"/>
    <x v="49"/>
    <x v="21"/>
    <x v="19"/>
  </r>
  <r>
    <n v="8750"/>
    <n v="304.82"/>
    <x v="49"/>
    <x v="21"/>
    <x v="19"/>
  </r>
  <r>
    <n v="8750"/>
    <n v="395.5"/>
    <x v="49"/>
    <x v="21"/>
    <x v="19"/>
  </r>
  <r>
    <n v="8750"/>
    <n v="500.88"/>
    <x v="49"/>
    <x v="21"/>
    <x v="19"/>
  </r>
  <r>
    <n v="8750"/>
    <n v="527.34"/>
    <x v="49"/>
    <x v="21"/>
    <x v="19"/>
  </r>
  <r>
    <n v="8750"/>
    <n v="590.41999999999996"/>
    <x v="49"/>
    <x v="21"/>
    <x v="19"/>
  </r>
  <r>
    <n v="8750"/>
    <n v="650.26"/>
    <x v="49"/>
    <x v="21"/>
    <x v="19"/>
  </r>
  <r>
    <n v="8750"/>
    <n v="733.69"/>
    <x v="49"/>
    <x v="21"/>
    <x v="19"/>
  </r>
  <r>
    <n v="8750"/>
    <n v="762.33"/>
    <x v="49"/>
    <x v="21"/>
    <x v="19"/>
  </r>
  <r>
    <n v="8750"/>
    <n v="791.01"/>
    <x v="49"/>
    <x v="21"/>
    <x v="19"/>
  </r>
  <r>
    <n v="8750"/>
    <n v="791.01"/>
    <x v="49"/>
    <x v="21"/>
    <x v="19"/>
  </r>
  <r>
    <n v="8750"/>
    <n v="1006.49"/>
    <x v="49"/>
    <x v="21"/>
    <x v="19"/>
  </r>
  <r>
    <n v="8750"/>
    <n v="1054.68"/>
    <x v="49"/>
    <x v="21"/>
    <x v="19"/>
  </r>
  <r>
    <n v="8750"/>
    <n v="1054.68"/>
    <x v="49"/>
    <x v="21"/>
    <x v="19"/>
  </r>
  <r>
    <n v="8750"/>
    <n v="1054.68"/>
    <x v="49"/>
    <x v="21"/>
    <x v="19"/>
  </r>
  <r>
    <n v="8750"/>
    <n v="1307.1300000000001"/>
    <x v="49"/>
    <x v="21"/>
    <x v="19"/>
  </r>
  <r>
    <n v="8750"/>
    <n v="1318.35"/>
    <x v="49"/>
    <x v="21"/>
    <x v="19"/>
  </r>
  <r>
    <n v="8750"/>
    <n v="1346.88"/>
    <x v="49"/>
    <x v="21"/>
    <x v="19"/>
  </r>
  <r>
    <n v="8750"/>
    <n v="2047.15"/>
    <x v="49"/>
    <x v="21"/>
    <x v="19"/>
  </r>
  <r>
    <n v="8750"/>
    <n v="2365.6799999999998"/>
    <x v="49"/>
    <x v="21"/>
    <x v="19"/>
  </r>
  <r>
    <n v="8750"/>
    <n v="3846.95"/>
    <x v="49"/>
    <x v="21"/>
    <x v="19"/>
  </r>
  <r>
    <n v="8754"/>
    <n v="263.67"/>
    <x v="49"/>
    <x v="21"/>
    <x v="19"/>
  </r>
  <r>
    <n v="8754"/>
    <n v="460.09"/>
    <x v="49"/>
    <x v="21"/>
    <x v="19"/>
  </r>
  <r>
    <n v="8754"/>
    <n v="1172"/>
    <x v="49"/>
    <x v="21"/>
    <x v="19"/>
  </r>
  <r>
    <n v="8752"/>
    <n v="6371.49"/>
    <x v="78"/>
    <x v="21"/>
    <x v="19"/>
  </r>
  <r>
    <n v="7413"/>
    <n v="882.78"/>
    <x v="79"/>
    <x v="30"/>
    <x v="20"/>
  </r>
  <r>
    <n v="8981"/>
    <n v="12.5"/>
    <x v="10"/>
    <x v="1"/>
    <x v="20"/>
  </r>
  <r>
    <n v="8196"/>
    <n v="301.81"/>
    <x v="10"/>
    <x v="7"/>
    <x v="20"/>
  </r>
  <r>
    <n v="9057"/>
    <n v="11.63"/>
    <x v="10"/>
    <x v="19"/>
    <x v="20"/>
  </r>
  <r>
    <n v="6876"/>
    <n v="829.27"/>
    <x v="80"/>
    <x v="11"/>
    <x v="20"/>
  </r>
  <r>
    <n v="6876"/>
    <n v="1315.26"/>
    <x v="80"/>
    <x v="11"/>
    <x v="20"/>
  </r>
  <r>
    <n v="7975"/>
    <n v="842.61"/>
    <x v="80"/>
    <x v="8"/>
    <x v="20"/>
  </r>
  <r>
    <n v="7975"/>
    <n v="989.33"/>
    <x v="80"/>
    <x v="8"/>
    <x v="20"/>
  </r>
  <r>
    <n v="8197"/>
    <n v="30412.29"/>
    <x v="40"/>
    <x v="7"/>
    <x v="21"/>
  </r>
  <r>
    <n v="8757"/>
    <n v="1"/>
    <x v="47"/>
    <x v="1"/>
    <x v="22"/>
  </r>
  <r>
    <n v="8757"/>
    <n v="1"/>
    <x v="47"/>
    <x v="1"/>
    <x v="22"/>
  </r>
  <r>
    <n v="8757"/>
    <n v="1"/>
    <x v="47"/>
    <x v="1"/>
    <x v="22"/>
  </r>
  <r>
    <n v="8757"/>
    <n v="9.84"/>
    <x v="47"/>
    <x v="1"/>
    <x v="22"/>
  </r>
  <r>
    <n v="8757"/>
    <n v="9.84"/>
    <x v="47"/>
    <x v="1"/>
    <x v="22"/>
  </r>
  <r>
    <n v="8757"/>
    <n v="11.68"/>
    <x v="47"/>
    <x v="1"/>
    <x v="22"/>
  </r>
  <r>
    <n v="9080"/>
    <n v="1"/>
    <x v="47"/>
    <x v="14"/>
    <x v="22"/>
  </r>
  <r>
    <n v="9080"/>
    <n v="1"/>
    <x v="47"/>
    <x v="14"/>
    <x v="22"/>
  </r>
  <r>
    <n v="9080"/>
    <n v="6"/>
    <x v="47"/>
    <x v="14"/>
    <x v="22"/>
  </r>
  <r>
    <n v="8409"/>
    <n v="3213.34"/>
    <x v="81"/>
    <x v="28"/>
    <x v="23"/>
  </r>
  <r>
    <n v="8410"/>
    <n v="1586.66"/>
    <x v="81"/>
    <x v="28"/>
    <x v="23"/>
  </r>
  <r>
    <n v="7391"/>
    <n v="935.29"/>
    <x v="20"/>
    <x v="13"/>
    <x v="23"/>
  </r>
  <r>
    <n v="8771"/>
    <n v="719.8"/>
    <x v="20"/>
    <x v="1"/>
    <x v="23"/>
  </r>
  <r>
    <n v="6817"/>
    <n v="64.05"/>
    <x v="82"/>
    <x v="11"/>
    <x v="23"/>
  </r>
  <r>
    <n v="6817"/>
    <n v="710.04"/>
    <x v="82"/>
    <x v="11"/>
    <x v="23"/>
  </r>
  <r>
    <n v="8239"/>
    <n v="1640"/>
    <x v="83"/>
    <x v="0"/>
    <x v="24"/>
  </r>
  <r>
    <n v="8303"/>
    <n v="1120.5"/>
    <x v="83"/>
    <x v="0"/>
    <x v="24"/>
  </r>
  <r>
    <n v="8983"/>
    <n v="144.19999999999999"/>
    <x v="10"/>
    <x v="1"/>
    <x v="25"/>
  </r>
  <r>
    <n v="7962"/>
    <n v="502"/>
    <x v="84"/>
    <x v="5"/>
    <x v="26"/>
  </r>
  <r>
    <n v="7959"/>
    <n v="1609"/>
    <x v="85"/>
    <x v="5"/>
    <x v="26"/>
  </r>
  <r>
    <n v="7946"/>
    <n v="930"/>
    <x v="86"/>
    <x v="5"/>
    <x v="26"/>
  </r>
  <r>
    <n v="7947"/>
    <n v="909"/>
    <x v="87"/>
    <x v="5"/>
    <x v="26"/>
  </r>
  <r>
    <n v="7944"/>
    <n v="3315"/>
    <x v="88"/>
    <x v="5"/>
    <x v="26"/>
  </r>
  <r>
    <n v="7958"/>
    <n v="3191"/>
    <x v="89"/>
    <x v="5"/>
    <x v="26"/>
  </r>
  <r>
    <n v="7960"/>
    <n v="1232"/>
    <x v="90"/>
    <x v="5"/>
    <x v="26"/>
  </r>
  <r>
    <n v="7942"/>
    <n v="1719"/>
    <x v="91"/>
    <x v="5"/>
    <x v="26"/>
  </r>
  <r>
    <n v="7961"/>
    <n v="3376"/>
    <x v="92"/>
    <x v="5"/>
    <x v="26"/>
  </r>
  <r>
    <n v="7951"/>
    <n v="1272"/>
    <x v="93"/>
    <x v="5"/>
    <x v="26"/>
  </r>
  <r>
    <n v="7953"/>
    <n v="2515"/>
    <x v="94"/>
    <x v="5"/>
    <x v="26"/>
  </r>
  <r>
    <n v="8596"/>
    <n v="1843"/>
    <x v="95"/>
    <x v="2"/>
    <x v="26"/>
  </r>
  <r>
    <n v="7945"/>
    <n v="2666"/>
    <x v="96"/>
    <x v="5"/>
    <x v="26"/>
  </r>
  <r>
    <n v="8598"/>
    <n v="1231"/>
    <x v="97"/>
    <x v="2"/>
    <x v="26"/>
  </r>
  <r>
    <n v="7956"/>
    <n v="476"/>
    <x v="98"/>
    <x v="5"/>
    <x v="26"/>
  </r>
  <r>
    <n v="7965"/>
    <n v="1701"/>
    <x v="99"/>
    <x v="5"/>
    <x v="26"/>
  </r>
  <r>
    <n v="7948"/>
    <n v="1740"/>
    <x v="100"/>
    <x v="5"/>
    <x v="26"/>
  </r>
  <r>
    <n v="8597"/>
    <n v="772"/>
    <x v="101"/>
    <x v="2"/>
    <x v="26"/>
  </r>
  <r>
    <n v="7964"/>
    <n v="1407"/>
    <x v="102"/>
    <x v="5"/>
    <x v="26"/>
  </r>
  <r>
    <n v="7963"/>
    <n v="1599"/>
    <x v="103"/>
    <x v="5"/>
    <x v="26"/>
  </r>
  <r>
    <n v="7941"/>
    <n v="1638"/>
    <x v="104"/>
    <x v="5"/>
    <x v="26"/>
  </r>
  <r>
    <n v="7955"/>
    <n v="1665"/>
    <x v="105"/>
    <x v="5"/>
    <x v="26"/>
  </r>
  <r>
    <n v="7968"/>
    <n v="210"/>
    <x v="106"/>
    <x v="5"/>
    <x v="26"/>
  </r>
  <r>
    <n v="7969"/>
    <n v="1332"/>
    <x v="107"/>
    <x v="5"/>
    <x v="26"/>
  </r>
  <r>
    <n v="7967"/>
    <n v="972"/>
    <x v="108"/>
    <x v="5"/>
    <x v="26"/>
  </r>
  <r>
    <n v="7949"/>
    <n v="789"/>
    <x v="109"/>
    <x v="5"/>
    <x v="26"/>
  </r>
  <r>
    <n v="7950"/>
    <n v="1639"/>
    <x v="110"/>
    <x v="5"/>
    <x v="26"/>
  </r>
  <r>
    <n v="8605"/>
    <n v="2077"/>
    <x v="111"/>
    <x v="2"/>
    <x v="26"/>
  </r>
  <r>
    <n v="7954"/>
    <n v="1169"/>
    <x v="112"/>
    <x v="5"/>
    <x v="26"/>
  </r>
  <r>
    <n v="8611"/>
    <n v="966"/>
    <x v="113"/>
    <x v="2"/>
    <x v="26"/>
  </r>
  <r>
    <n v="7938"/>
    <n v="1659"/>
    <x v="114"/>
    <x v="5"/>
    <x v="26"/>
  </r>
  <r>
    <n v="7966"/>
    <n v="1459"/>
    <x v="115"/>
    <x v="5"/>
    <x v="26"/>
  </r>
  <r>
    <n v="7939"/>
    <n v="2198"/>
    <x v="116"/>
    <x v="5"/>
    <x v="26"/>
  </r>
  <r>
    <n v="7957"/>
    <n v="2888"/>
    <x v="117"/>
    <x v="5"/>
    <x v="26"/>
  </r>
  <r>
    <n v="7943"/>
    <n v="2364"/>
    <x v="118"/>
    <x v="5"/>
    <x v="26"/>
  </r>
  <r>
    <n v="8599"/>
    <n v="2457"/>
    <x v="119"/>
    <x v="2"/>
    <x v="26"/>
  </r>
  <r>
    <n v="7940"/>
    <n v="1183"/>
    <x v="120"/>
    <x v="5"/>
    <x v="26"/>
  </r>
  <r>
    <n v="7952"/>
    <n v="2626"/>
    <x v="121"/>
    <x v="5"/>
    <x v="26"/>
  </r>
  <r>
    <n v="8607"/>
    <n v="979"/>
    <x v="122"/>
    <x v="2"/>
    <x v="26"/>
  </r>
  <r>
    <n v="8602"/>
    <n v="3099"/>
    <x v="123"/>
    <x v="2"/>
    <x v="26"/>
  </r>
  <r>
    <n v="8988"/>
    <n v="13.42"/>
    <x v="10"/>
    <x v="1"/>
    <x v="27"/>
  </r>
  <r>
    <n v="8988"/>
    <n v="109.8"/>
    <x v="10"/>
    <x v="1"/>
    <x v="27"/>
  </r>
  <r>
    <n v="7303"/>
    <n v="9212.57"/>
    <x v="124"/>
    <x v="24"/>
    <x v="27"/>
  </r>
  <r>
    <n v="8908"/>
    <n v="9229.19"/>
    <x v="124"/>
    <x v="1"/>
    <x v="27"/>
  </r>
  <r>
    <n v="6826"/>
    <n v="2031.59"/>
    <x v="125"/>
    <x v="11"/>
    <x v="27"/>
  </r>
  <r>
    <n v="8195"/>
    <n v="2014.8"/>
    <x v="125"/>
    <x v="7"/>
    <x v="27"/>
  </r>
  <r>
    <n v="8594"/>
    <n v="3106.15"/>
    <x v="125"/>
    <x v="2"/>
    <x v="27"/>
  </r>
  <r>
    <n v="7974"/>
    <n v="1326"/>
    <x v="126"/>
    <x v="8"/>
    <x v="28"/>
  </r>
  <r>
    <n v="7068"/>
    <n v="1000"/>
    <x v="127"/>
    <x v="12"/>
    <x v="28"/>
  </r>
  <r>
    <n v="6744"/>
    <n v="25399.22"/>
    <x v="128"/>
    <x v="22"/>
    <x v="28"/>
  </r>
  <r>
    <n v="7304"/>
    <n v="23399.22"/>
    <x v="128"/>
    <x v="24"/>
    <x v="28"/>
  </r>
  <r>
    <n v="8701"/>
    <n v="276600"/>
    <x v="128"/>
    <x v="16"/>
    <x v="28"/>
  </r>
  <r>
    <n v="9072"/>
    <n v="96357.38"/>
    <x v="128"/>
    <x v="31"/>
    <x v="28"/>
  </r>
  <r>
    <n v="8702"/>
    <n v="93675.520000000004"/>
    <x v="128"/>
    <x v="16"/>
    <x v="28"/>
  </r>
  <r>
    <n v="6805"/>
    <n v="1220.24"/>
    <x v="129"/>
    <x v="32"/>
    <x v="29"/>
  </r>
  <r>
    <n v="6803"/>
    <n v="1232.43"/>
    <x v="130"/>
    <x v="32"/>
    <x v="29"/>
  </r>
  <r>
    <n v="6802"/>
    <n v="840.8"/>
    <x v="131"/>
    <x v="32"/>
    <x v="29"/>
  </r>
  <r>
    <n v="6793"/>
    <n v="753.6"/>
    <x v="132"/>
    <x v="4"/>
    <x v="29"/>
  </r>
  <r>
    <n v="6794"/>
    <n v="793.41"/>
    <x v="133"/>
    <x v="4"/>
    <x v="29"/>
  </r>
  <r>
    <n v="6797"/>
    <n v="1063.8"/>
    <x v="134"/>
    <x v="4"/>
    <x v="29"/>
  </r>
  <r>
    <n v="7502"/>
    <n v="3500"/>
    <x v="135"/>
    <x v="17"/>
    <x v="29"/>
  </r>
  <r>
    <n v="7082"/>
    <n v="3000"/>
    <x v="136"/>
    <x v="12"/>
    <x v="29"/>
  </r>
  <r>
    <n v="6801"/>
    <n v="1535.12"/>
    <x v="137"/>
    <x v="4"/>
    <x v="29"/>
  </r>
  <r>
    <n v="6799"/>
    <n v="857.57"/>
    <x v="138"/>
    <x v="4"/>
    <x v="29"/>
  </r>
  <r>
    <n v="6816"/>
    <n v="400"/>
    <x v="18"/>
    <x v="23"/>
    <x v="29"/>
  </r>
  <r>
    <n v="7433"/>
    <n v="5000"/>
    <x v="139"/>
    <x v="33"/>
    <x v="29"/>
  </r>
  <r>
    <n v="7432"/>
    <n v="5000"/>
    <x v="139"/>
    <x v="33"/>
    <x v="29"/>
  </r>
  <r>
    <n v="7416"/>
    <n v="250"/>
    <x v="10"/>
    <x v="6"/>
    <x v="29"/>
  </r>
  <r>
    <n v="6804"/>
    <n v="1991.99"/>
    <x v="140"/>
    <x v="32"/>
    <x v="29"/>
  </r>
  <r>
    <n v="7421"/>
    <n v="2000"/>
    <x v="141"/>
    <x v="6"/>
    <x v="29"/>
  </r>
  <r>
    <n v="7997"/>
    <n v="300"/>
    <x v="142"/>
    <x v="8"/>
    <x v="29"/>
  </r>
  <r>
    <n v="7089"/>
    <n v="1438.05"/>
    <x v="143"/>
    <x v="12"/>
    <x v="29"/>
  </r>
  <r>
    <n v="7095"/>
    <n v="740.87"/>
    <x v="144"/>
    <x v="12"/>
    <x v="29"/>
  </r>
  <r>
    <n v="6795"/>
    <n v="1389.85"/>
    <x v="145"/>
    <x v="4"/>
    <x v="29"/>
  </r>
  <r>
    <n v="6798"/>
    <n v="631.75"/>
    <x v="146"/>
    <x v="4"/>
    <x v="29"/>
  </r>
  <r>
    <n v="6800"/>
    <n v="908.97"/>
    <x v="147"/>
    <x v="4"/>
    <x v="29"/>
  </r>
  <r>
    <n v="7096"/>
    <n v="858.18"/>
    <x v="148"/>
    <x v="12"/>
    <x v="29"/>
  </r>
  <r>
    <n v="8202"/>
    <n v="67644.009999999995"/>
    <x v="149"/>
    <x v="34"/>
    <x v="30"/>
  </r>
  <r>
    <n v="8201"/>
    <n v="108698.04"/>
    <x v="149"/>
    <x v="34"/>
    <x v="30"/>
  </r>
  <r>
    <n v="8203"/>
    <n v="2000.75"/>
    <x v="149"/>
    <x v="34"/>
    <x v="30"/>
  </r>
  <r>
    <n v="8990"/>
    <n v="100"/>
    <x v="10"/>
    <x v="1"/>
    <x v="31"/>
  </r>
  <r>
    <n v="7480"/>
    <n v="5891.5"/>
    <x v="150"/>
    <x v="17"/>
    <x v="31"/>
  </r>
  <r>
    <n v="6747"/>
    <n v="26.21"/>
    <x v="151"/>
    <x v="4"/>
    <x v="32"/>
  </r>
  <r>
    <n v="6747"/>
    <n v="1265.18"/>
    <x v="151"/>
    <x v="4"/>
    <x v="32"/>
  </r>
  <r>
    <n v="8181"/>
    <n v="30.43"/>
    <x v="151"/>
    <x v="35"/>
    <x v="32"/>
  </r>
  <r>
    <n v="8181"/>
    <n v="1097.56"/>
    <x v="151"/>
    <x v="35"/>
    <x v="32"/>
  </r>
  <r>
    <n v="6773"/>
    <n v="19.13"/>
    <x v="151"/>
    <x v="4"/>
    <x v="32"/>
  </r>
  <r>
    <n v="6773"/>
    <n v="19.309999999999999"/>
    <x v="151"/>
    <x v="4"/>
    <x v="32"/>
  </r>
  <r>
    <n v="6773"/>
    <n v="40.83"/>
    <x v="151"/>
    <x v="4"/>
    <x v="32"/>
  </r>
  <r>
    <n v="6773"/>
    <n v="53.7"/>
    <x v="151"/>
    <x v="4"/>
    <x v="32"/>
  </r>
  <r>
    <n v="6773"/>
    <n v="58.34"/>
    <x v="151"/>
    <x v="4"/>
    <x v="32"/>
  </r>
  <r>
    <n v="6773"/>
    <n v="63.61"/>
    <x v="151"/>
    <x v="4"/>
    <x v="32"/>
  </r>
  <r>
    <n v="6774"/>
    <n v="40.78"/>
    <x v="151"/>
    <x v="4"/>
    <x v="32"/>
  </r>
  <r>
    <n v="6775"/>
    <n v="62.68"/>
    <x v="151"/>
    <x v="4"/>
    <x v="32"/>
  </r>
  <r>
    <n v="6776"/>
    <n v="103.4"/>
    <x v="151"/>
    <x v="4"/>
    <x v="32"/>
  </r>
  <r>
    <n v="6777"/>
    <n v="1034.3499999999999"/>
    <x v="151"/>
    <x v="4"/>
    <x v="32"/>
  </r>
  <r>
    <n v="6780"/>
    <n v="12.86"/>
    <x v="151"/>
    <x v="4"/>
    <x v="32"/>
  </r>
  <r>
    <n v="6780"/>
    <n v="13.41"/>
    <x v="151"/>
    <x v="4"/>
    <x v="32"/>
  </r>
  <r>
    <n v="7519"/>
    <n v="18.95"/>
    <x v="151"/>
    <x v="3"/>
    <x v="32"/>
  </r>
  <r>
    <n v="7519"/>
    <n v="39.369999999999997"/>
    <x v="151"/>
    <x v="3"/>
    <x v="32"/>
  </r>
  <r>
    <n v="7519"/>
    <n v="39.58"/>
    <x v="151"/>
    <x v="3"/>
    <x v="32"/>
  </r>
  <r>
    <n v="7519"/>
    <n v="50.28"/>
    <x v="151"/>
    <x v="3"/>
    <x v="32"/>
  </r>
  <r>
    <n v="7519"/>
    <n v="57.79"/>
    <x v="151"/>
    <x v="3"/>
    <x v="32"/>
  </r>
  <r>
    <n v="7519"/>
    <n v="62.78"/>
    <x v="151"/>
    <x v="3"/>
    <x v="32"/>
  </r>
  <r>
    <n v="7519"/>
    <n v="154.44999999999999"/>
    <x v="151"/>
    <x v="3"/>
    <x v="32"/>
  </r>
  <r>
    <n v="7520"/>
    <n v="41.57"/>
    <x v="151"/>
    <x v="3"/>
    <x v="32"/>
  </r>
  <r>
    <n v="7521"/>
    <n v="91.91"/>
    <x v="151"/>
    <x v="3"/>
    <x v="32"/>
  </r>
  <r>
    <n v="7522"/>
    <n v="245.27"/>
    <x v="151"/>
    <x v="3"/>
    <x v="32"/>
  </r>
  <r>
    <n v="7523"/>
    <n v="1013.09"/>
    <x v="151"/>
    <x v="3"/>
    <x v="32"/>
  </r>
  <r>
    <n v="7524"/>
    <n v="41.54"/>
    <x v="151"/>
    <x v="3"/>
    <x v="32"/>
  </r>
  <r>
    <n v="7527"/>
    <n v="12.68"/>
    <x v="151"/>
    <x v="3"/>
    <x v="32"/>
  </r>
  <r>
    <n v="8185"/>
    <n v="167.4"/>
    <x v="151"/>
    <x v="35"/>
    <x v="32"/>
  </r>
  <r>
    <n v="8185"/>
    <n v="187.93"/>
    <x v="151"/>
    <x v="35"/>
    <x v="32"/>
  </r>
  <r>
    <n v="8186"/>
    <n v="97.17"/>
    <x v="151"/>
    <x v="35"/>
    <x v="32"/>
  </r>
  <r>
    <n v="8186"/>
    <n v="171.85"/>
    <x v="151"/>
    <x v="35"/>
    <x v="32"/>
  </r>
  <r>
    <n v="8186"/>
    <n v="222.98"/>
    <x v="151"/>
    <x v="35"/>
    <x v="32"/>
  </r>
  <r>
    <n v="8188"/>
    <n v="-96.06"/>
    <x v="151"/>
    <x v="35"/>
    <x v="32"/>
  </r>
  <r>
    <n v="8188"/>
    <n v="45.87"/>
    <x v="151"/>
    <x v="35"/>
    <x v="32"/>
  </r>
  <r>
    <n v="8188"/>
    <n v="82.78"/>
    <x v="151"/>
    <x v="35"/>
    <x v="32"/>
  </r>
  <r>
    <n v="8191"/>
    <n v="13.44"/>
    <x v="151"/>
    <x v="35"/>
    <x v="32"/>
  </r>
  <r>
    <n v="8192"/>
    <n v="62.74"/>
    <x v="151"/>
    <x v="35"/>
    <x v="32"/>
  </r>
  <r>
    <n v="6753"/>
    <n v="284.5"/>
    <x v="151"/>
    <x v="4"/>
    <x v="32"/>
  </r>
  <r>
    <n v="6748"/>
    <n v="63.94"/>
    <x v="151"/>
    <x v="4"/>
    <x v="32"/>
  </r>
  <r>
    <n v="6748"/>
    <n v="79.709999999999994"/>
    <x v="151"/>
    <x v="4"/>
    <x v="32"/>
  </r>
  <r>
    <n v="6748"/>
    <n v="123.77"/>
    <x v="151"/>
    <x v="4"/>
    <x v="32"/>
  </r>
  <r>
    <n v="7504"/>
    <n v="93.67"/>
    <x v="151"/>
    <x v="3"/>
    <x v="32"/>
  </r>
  <r>
    <n v="7504"/>
    <n v="109.59"/>
    <x v="151"/>
    <x v="3"/>
    <x v="32"/>
  </r>
  <r>
    <n v="7504"/>
    <n v="452.11"/>
    <x v="151"/>
    <x v="3"/>
    <x v="32"/>
  </r>
  <r>
    <n v="6750"/>
    <n v="17.04"/>
    <x v="151"/>
    <x v="4"/>
    <x v="32"/>
  </r>
  <r>
    <n v="6750"/>
    <n v="66.2"/>
    <x v="151"/>
    <x v="4"/>
    <x v="32"/>
  </r>
  <r>
    <n v="6750"/>
    <n v="126.8"/>
    <x v="151"/>
    <x v="4"/>
    <x v="32"/>
  </r>
  <r>
    <n v="6750"/>
    <n v="143.74"/>
    <x v="151"/>
    <x v="4"/>
    <x v="32"/>
  </r>
  <r>
    <n v="7506"/>
    <n v="101.74"/>
    <x v="151"/>
    <x v="3"/>
    <x v="32"/>
  </r>
  <r>
    <n v="7506"/>
    <n v="189"/>
    <x v="151"/>
    <x v="3"/>
    <x v="32"/>
  </r>
  <r>
    <n v="7506"/>
    <n v="254.64"/>
    <x v="151"/>
    <x v="3"/>
    <x v="32"/>
  </r>
  <r>
    <n v="6749"/>
    <n v="21.35"/>
    <x v="151"/>
    <x v="4"/>
    <x v="32"/>
  </r>
  <r>
    <n v="6749"/>
    <n v="59.63"/>
    <x v="151"/>
    <x v="4"/>
    <x v="32"/>
  </r>
  <r>
    <n v="6749"/>
    <n v="74.430000000000007"/>
    <x v="151"/>
    <x v="4"/>
    <x v="32"/>
  </r>
  <r>
    <n v="6749"/>
    <n v="228.84"/>
    <x v="151"/>
    <x v="4"/>
    <x v="32"/>
  </r>
  <r>
    <n v="7505"/>
    <n v="93.87"/>
    <x v="151"/>
    <x v="3"/>
    <x v="32"/>
  </r>
  <r>
    <n v="7505"/>
    <n v="138.36000000000001"/>
    <x v="151"/>
    <x v="3"/>
    <x v="32"/>
  </r>
  <r>
    <n v="7505"/>
    <n v="151.25"/>
    <x v="151"/>
    <x v="3"/>
    <x v="32"/>
  </r>
  <r>
    <n v="7505"/>
    <n v="449.72"/>
    <x v="151"/>
    <x v="3"/>
    <x v="32"/>
  </r>
  <r>
    <n v="6754"/>
    <n v="-10"/>
    <x v="151"/>
    <x v="4"/>
    <x v="32"/>
  </r>
  <r>
    <n v="6754"/>
    <n v="21.59"/>
    <x v="151"/>
    <x v="4"/>
    <x v="32"/>
  </r>
  <r>
    <n v="6754"/>
    <n v="82.73"/>
    <x v="151"/>
    <x v="4"/>
    <x v="32"/>
  </r>
  <r>
    <n v="6754"/>
    <n v="395.89"/>
    <x v="151"/>
    <x v="4"/>
    <x v="32"/>
  </r>
  <r>
    <n v="7508"/>
    <n v="199.26"/>
    <x v="151"/>
    <x v="3"/>
    <x v="32"/>
  </r>
  <r>
    <n v="8182"/>
    <n v="203.19"/>
    <x v="151"/>
    <x v="35"/>
    <x v="32"/>
  </r>
  <r>
    <n v="6755"/>
    <n v="154.94"/>
    <x v="151"/>
    <x v="4"/>
    <x v="32"/>
  </r>
  <r>
    <n v="6756"/>
    <n v="212.6"/>
    <x v="151"/>
    <x v="4"/>
    <x v="32"/>
  </r>
  <r>
    <n v="7509"/>
    <n v="332.6"/>
    <x v="151"/>
    <x v="3"/>
    <x v="32"/>
  </r>
  <r>
    <n v="6764"/>
    <n v="631.76"/>
    <x v="151"/>
    <x v="4"/>
    <x v="32"/>
  </r>
  <r>
    <n v="7513"/>
    <n v="229.16"/>
    <x v="151"/>
    <x v="3"/>
    <x v="32"/>
  </r>
  <r>
    <n v="6778"/>
    <n v="37.25"/>
    <x v="151"/>
    <x v="4"/>
    <x v="32"/>
  </r>
  <r>
    <n v="7525"/>
    <n v="111.17"/>
    <x v="151"/>
    <x v="3"/>
    <x v="32"/>
  </r>
  <r>
    <n v="6772"/>
    <n v="26.56"/>
    <x v="151"/>
    <x v="4"/>
    <x v="32"/>
  </r>
  <r>
    <n v="6772"/>
    <n v="67.11"/>
    <x v="151"/>
    <x v="4"/>
    <x v="32"/>
  </r>
  <r>
    <n v="6772"/>
    <n v="80.02"/>
    <x v="151"/>
    <x v="4"/>
    <x v="32"/>
  </r>
  <r>
    <n v="7518"/>
    <n v="25.24"/>
    <x v="151"/>
    <x v="3"/>
    <x v="32"/>
  </r>
  <r>
    <n v="7518"/>
    <n v="43.32"/>
    <x v="151"/>
    <x v="3"/>
    <x v="32"/>
  </r>
  <r>
    <n v="7518"/>
    <n v="87.88"/>
    <x v="151"/>
    <x v="3"/>
    <x v="32"/>
  </r>
  <r>
    <n v="6751"/>
    <n v="78.540000000000006"/>
    <x v="151"/>
    <x v="4"/>
    <x v="32"/>
  </r>
  <r>
    <n v="7507"/>
    <n v="87.71"/>
    <x v="151"/>
    <x v="3"/>
    <x v="32"/>
  </r>
  <r>
    <n v="6757"/>
    <n v="165.08"/>
    <x v="151"/>
    <x v="4"/>
    <x v="32"/>
  </r>
  <r>
    <n v="6761"/>
    <n v="6.31"/>
    <x v="151"/>
    <x v="4"/>
    <x v="32"/>
  </r>
  <r>
    <n v="6763"/>
    <n v="53.14"/>
    <x v="151"/>
    <x v="4"/>
    <x v="32"/>
  </r>
  <r>
    <n v="6779"/>
    <n v="272.56"/>
    <x v="151"/>
    <x v="4"/>
    <x v="32"/>
  </r>
  <r>
    <n v="6781"/>
    <n v="9.39"/>
    <x v="151"/>
    <x v="4"/>
    <x v="32"/>
  </r>
  <r>
    <n v="6781"/>
    <n v="86.64"/>
    <x v="151"/>
    <x v="4"/>
    <x v="32"/>
  </r>
  <r>
    <n v="6781"/>
    <n v="131.69999999999999"/>
    <x v="151"/>
    <x v="4"/>
    <x v="32"/>
  </r>
  <r>
    <n v="6781"/>
    <n v="139.07"/>
    <x v="151"/>
    <x v="4"/>
    <x v="32"/>
  </r>
  <r>
    <n v="6781"/>
    <n v="253.26"/>
    <x v="151"/>
    <x v="4"/>
    <x v="32"/>
  </r>
  <r>
    <n v="6781"/>
    <n v="267.42"/>
    <x v="151"/>
    <x v="4"/>
    <x v="32"/>
  </r>
  <r>
    <n v="6781"/>
    <n v="271.29000000000002"/>
    <x v="151"/>
    <x v="4"/>
    <x v="32"/>
  </r>
  <r>
    <n v="7526"/>
    <n v="288.44"/>
    <x v="151"/>
    <x v="3"/>
    <x v="32"/>
  </r>
  <r>
    <n v="7528"/>
    <n v="4.12"/>
    <x v="151"/>
    <x v="3"/>
    <x v="32"/>
  </r>
  <r>
    <n v="7528"/>
    <n v="251.76"/>
    <x v="151"/>
    <x v="3"/>
    <x v="32"/>
  </r>
  <r>
    <n v="7528"/>
    <n v="268.69"/>
    <x v="151"/>
    <x v="3"/>
    <x v="32"/>
  </r>
  <r>
    <n v="7528"/>
    <n v="285.69"/>
    <x v="151"/>
    <x v="3"/>
    <x v="32"/>
  </r>
  <r>
    <n v="7528"/>
    <n v="427.65"/>
    <x v="151"/>
    <x v="3"/>
    <x v="32"/>
  </r>
  <r>
    <n v="8184"/>
    <n v="87.6"/>
    <x v="151"/>
    <x v="35"/>
    <x v="32"/>
  </r>
  <r>
    <n v="8184"/>
    <n v="93.9"/>
    <x v="151"/>
    <x v="35"/>
    <x v="32"/>
  </r>
  <r>
    <n v="8189"/>
    <n v="166.27"/>
    <x v="151"/>
    <x v="35"/>
    <x v="32"/>
  </r>
  <r>
    <n v="8189"/>
    <n v="196.76"/>
    <x v="151"/>
    <x v="35"/>
    <x v="32"/>
  </r>
  <r>
    <n v="8189"/>
    <n v="248.73"/>
    <x v="151"/>
    <x v="35"/>
    <x v="32"/>
  </r>
  <r>
    <n v="8190"/>
    <n v="158.13999999999999"/>
    <x v="151"/>
    <x v="35"/>
    <x v="32"/>
  </r>
  <r>
    <n v="8193"/>
    <n v="9.16"/>
    <x v="151"/>
    <x v="35"/>
    <x v="32"/>
  </r>
  <r>
    <n v="8193"/>
    <n v="13.41"/>
    <x v="151"/>
    <x v="35"/>
    <x v="32"/>
  </r>
  <r>
    <n v="8193"/>
    <n v="14.21"/>
    <x v="151"/>
    <x v="35"/>
    <x v="32"/>
  </r>
  <r>
    <n v="6765"/>
    <n v="61.78"/>
    <x v="151"/>
    <x v="4"/>
    <x v="32"/>
  </r>
  <r>
    <n v="6766"/>
    <n v="65.53"/>
    <x v="151"/>
    <x v="4"/>
    <x v="32"/>
  </r>
  <r>
    <n v="6767"/>
    <n v="21.77"/>
    <x v="151"/>
    <x v="4"/>
    <x v="32"/>
  </r>
  <r>
    <n v="6768"/>
    <n v="162.69999999999999"/>
    <x v="151"/>
    <x v="4"/>
    <x v="32"/>
  </r>
  <r>
    <n v="6769"/>
    <n v="99.05"/>
    <x v="151"/>
    <x v="4"/>
    <x v="32"/>
  </r>
  <r>
    <n v="7514"/>
    <n v="63.54"/>
    <x v="151"/>
    <x v="3"/>
    <x v="32"/>
  </r>
  <r>
    <n v="7515"/>
    <n v="79.930000000000007"/>
    <x v="151"/>
    <x v="3"/>
    <x v="32"/>
  </r>
  <r>
    <n v="7516"/>
    <n v="90.38"/>
    <x v="151"/>
    <x v="3"/>
    <x v="32"/>
  </r>
  <r>
    <n v="9068"/>
    <n v="65.88"/>
    <x v="151"/>
    <x v="19"/>
    <x v="32"/>
  </r>
  <r>
    <n v="9068"/>
    <n v="85.29"/>
    <x v="151"/>
    <x v="19"/>
    <x v="32"/>
  </r>
  <r>
    <n v="9068"/>
    <n v="116.38"/>
    <x v="151"/>
    <x v="19"/>
    <x v="32"/>
  </r>
  <r>
    <n v="9068"/>
    <n v="142.11000000000001"/>
    <x v="151"/>
    <x v="19"/>
    <x v="32"/>
  </r>
  <r>
    <n v="6760"/>
    <n v="1290.3900000000001"/>
    <x v="151"/>
    <x v="4"/>
    <x v="32"/>
  </r>
  <r>
    <n v="7512"/>
    <n v="1349.11"/>
    <x v="151"/>
    <x v="3"/>
    <x v="32"/>
  </r>
  <r>
    <n v="6771"/>
    <n v="58.51"/>
    <x v="151"/>
    <x v="4"/>
    <x v="32"/>
  </r>
  <r>
    <n v="6771"/>
    <n v="74.19"/>
    <x v="151"/>
    <x v="4"/>
    <x v="32"/>
  </r>
  <r>
    <n v="6771"/>
    <n v="107.95"/>
    <x v="151"/>
    <x v="4"/>
    <x v="32"/>
  </r>
  <r>
    <n v="6771"/>
    <n v="117.93"/>
    <x v="151"/>
    <x v="4"/>
    <x v="32"/>
  </r>
  <r>
    <n v="6771"/>
    <n v="143.56"/>
    <x v="151"/>
    <x v="4"/>
    <x v="32"/>
  </r>
  <r>
    <n v="6771"/>
    <n v="237.85"/>
    <x v="151"/>
    <x v="4"/>
    <x v="32"/>
  </r>
  <r>
    <n v="6771"/>
    <n v="240.41"/>
    <x v="151"/>
    <x v="4"/>
    <x v="32"/>
  </r>
  <r>
    <n v="6771"/>
    <n v="240.73"/>
    <x v="151"/>
    <x v="4"/>
    <x v="32"/>
  </r>
  <r>
    <n v="6771"/>
    <n v="250.15"/>
    <x v="151"/>
    <x v="4"/>
    <x v="32"/>
  </r>
  <r>
    <n v="6771"/>
    <n v="268.29000000000002"/>
    <x v="151"/>
    <x v="4"/>
    <x v="32"/>
  </r>
  <r>
    <n v="6771"/>
    <n v="302.67"/>
    <x v="151"/>
    <x v="4"/>
    <x v="32"/>
  </r>
  <r>
    <n v="6771"/>
    <n v="307.67"/>
    <x v="151"/>
    <x v="4"/>
    <x v="32"/>
  </r>
  <r>
    <n v="6771"/>
    <n v="347.02"/>
    <x v="151"/>
    <x v="4"/>
    <x v="32"/>
  </r>
  <r>
    <n v="6771"/>
    <n v="363.44"/>
    <x v="151"/>
    <x v="4"/>
    <x v="32"/>
  </r>
  <r>
    <n v="6771"/>
    <n v="495.45"/>
    <x v="151"/>
    <x v="4"/>
    <x v="32"/>
  </r>
  <r>
    <n v="6771"/>
    <n v="668.6"/>
    <x v="151"/>
    <x v="4"/>
    <x v="32"/>
  </r>
  <r>
    <n v="6771"/>
    <n v="978.92"/>
    <x v="151"/>
    <x v="4"/>
    <x v="32"/>
  </r>
  <r>
    <n v="6771"/>
    <n v="1055.6300000000001"/>
    <x v="151"/>
    <x v="4"/>
    <x v="32"/>
  </r>
  <r>
    <n v="6771"/>
    <n v="1170.54"/>
    <x v="151"/>
    <x v="4"/>
    <x v="32"/>
  </r>
  <r>
    <n v="6771"/>
    <n v="1252.68"/>
    <x v="151"/>
    <x v="4"/>
    <x v="32"/>
  </r>
  <r>
    <n v="7517"/>
    <n v="77.86"/>
    <x v="151"/>
    <x v="3"/>
    <x v="32"/>
  </r>
  <r>
    <n v="7517"/>
    <n v="125.36"/>
    <x v="151"/>
    <x v="3"/>
    <x v="32"/>
  </r>
  <r>
    <n v="7517"/>
    <n v="128.33000000000001"/>
    <x v="151"/>
    <x v="3"/>
    <x v="32"/>
  </r>
  <r>
    <n v="7517"/>
    <n v="140.09"/>
    <x v="151"/>
    <x v="3"/>
    <x v="32"/>
  </r>
  <r>
    <n v="7517"/>
    <n v="163.58000000000001"/>
    <x v="151"/>
    <x v="3"/>
    <x v="32"/>
  </r>
  <r>
    <n v="7517"/>
    <n v="267.45"/>
    <x v="151"/>
    <x v="3"/>
    <x v="32"/>
  </r>
  <r>
    <n v="7517"/>
    <n v="274.62"/>
    <x v="151"/>
    <x v="3"/>
    <x v="32"/>
  </r>
  <r>
    <n v="7517"/>
    <n v="277.75"/>
    <x v="151"/>
    <x v="3"/>
    <x v="32"/>
  </r>
  <r>
    <n v="7517"/>
    <n v="283.19"/>
    <x v="151"/>
    <x v="3"/>
    <x v="32"/>
  </r>
  <r>
    <n v="7517"/>
    <n v="307.22000000000003"/>
    <x v="151"/>
    <x v="3"/>
    <x v="32"/>
  </r>
  <r>
    <n v="7517"/>
    <n v="347.49"/>
    <x v="151"/>
    <x v="3"/>
    <x v="32"/>
  </r>
  <r>
    <n v="7517"/>
    <n v="352.47"/>
    <x v="151"/>
    <x v="3"/>
    <x v="32"/>
  </r>
  <r>
    <n v="7517"/>
    <n v="363.38"/>
    <x v="151"/>
    <x v="3"/>
    <x v="32"/>
  </r>
  <r>
    <n v="7517"/>
    <n v="385.34"/>
    <x v="151"/>
    <x v="3"/>
    <x v="32"/>
  </r>
  <r>
    <n v="7517"/>
    <n v="421.01"/>
    <x v="151"/>
    <x v="3"/>
    <x v="32"/>
  </r>
  <r>
    <n v="7517"/>
    <n v="452.88"/>
    <x v="151"/>
    <x v="3"/>
    <x v="32"/>
  </r>
  <r>
    <n v="7517"/>
    <n v="465.54"/>
    <x v="151"/>
    <x v="3"/>
    <x v="32"/>
  </r>
  <r>
    <n v="7517"/>
    <n v="541.28"/>
    <x v="151"/>
    <x v="3"/>
    <x v="32"/>
  </r>
  <r>
    <n v="7517"/>
    <n v="566.52"/>
    <x v="151"/>
    <x v="3"/>
    <x v="32"/>
  </r>
  <r>
    <n v="7517"/>
    <n v="584.53"/>
    <x v="151"/>
    <x v="3"/>
    <x v="32"/>
  </r>
  <r>
    <n v="7517"/>
    <n v="1167.02"/>
    <x v="151"/>
    <x v="3"/>
    <x v="32"/>
  </r>
  <r>
    <n v="7517"/>
    <n v="1377.11"/>
    <x v="151"/>
    <x v="3"/>
    <x v="32"/>
  </r>
  <r>
    <n v="7517"/>
    <n v="1469.34"/>
    <x v="151"/>
    <x v="3"/>
    <x v="32"/>
  </r>
  <r>
    <n v="7517"/>
    <n v="1557.09"/>
    <x v="151"/>
    <x v="3"/>
    <x v="32"/>
  </r>
  <r>
    <n v="7517"/>
    <n v="1837.3"/>
    <x v="151"/>
    <x v="3"/>
    <x v="32"/>
  </r>
  <r>
    <n v="8187"/>
    <n v="1212.17"/>
    <x v="151"/>
    <x v="35"/>
    <x v="32"/>
  </r>
  <r>
    <n v="6758"/>
    <n v="4.12"/>
    <x v="151"/>
    <x v="4"/>
    <x v="32"/>
  </r>
  <r>
    <n v="6758"/>
    <n v="261.70999999999998"/>
    <x v="151"/>
    <x v="4"/>
    <x v="32"/>
  </r>
  <r>
    <n v="6759"/>
    <n v="416.81"/>
    <x v="151"/>
    <x v="4"/>
    <x v="32"/>
  </r>
  <r>
    <n v="7510"/>
    <n v="4.12"/>
    <x v="151"/>
    <x v="3"/>
    <x v="32"/>
  </r>
  <r>
    <n v="7510"/>
    <n v="337.53"/>
    <x v="151"/>
    <x v="3"/>
    <x v="32"/>
  </r>
  <r>
    <n v="7511"/>
    <n v="293.62"/>
    <x v="151"/>
    <x v="3"/>
    <x v="32"/>
  </r>
  <r>
    <n v="8183"/>
    <n v="4.12"/>
    <x v="151"/>
    <x v="35"/>
    <x v="32"/>
  </r>
  <r>
    <n v="9058"/>
    <n v="2117.85"/>
    <x v="152"/>
    <x v="19"/>
    <x v="32"/>
  </r>
  <r>
    <n v="9059"/>
    <n v="7266.71"/>
    <x v="152"/>
    <x v="19"/>
    <x v="32"/>
  </r>
  <r>
    <n v="9066"/>
    <n v="19.11"/>
    <x v="152"/>
    <x v="19"/>
    <x v="32"/>
  </r>
  <r>
    <n v="9066"/>
    <n v="19.11"/>
    <x v="152"/>
    <x v="19"/>
    <x v="32"/>
  </r>
  <r>
    <n v="9060"/>
    <n v="483.41"/>
    <x v="152"/>
    <x v="19"/>
    <x v="32"/>
  </r>
  <r>
    <n v="9060"/>
    <n v="513.29999999999995"/>
    <x v="152"/>
    <x v="19"/>
    <x v="32"/>
  </r>
  <r>
    <n v="9061"/>
    <n v="355.58"/>
    <x v="152"/>
    <x v="19"/>
    <x v="32"/>
  </r>
  <r>
    <n v="9062"/>
    <n v="22.13"/>
    <x v="152"/>
    <x v="19"/>
    <x v="32"/>
  </r>
  <r>
    <n v="9062"/>
    <n v="25.12"/>
    <x v="152"/>
    <x v="19"/>
    <x v="32"/>
  </r>
  <r>
    <n v="9062"/>
    <n v="209.27"/>
    <x v="152"/>
    <x v="19"/>
    <x v="32"/>
  </r>
  <r>
    <n v="9062"/>
    <n v="615.97"/>
    <x v="152"/>
    <x v="19"/>
    <x v="32"/>
  </r>
  <r>
    <n v="9063"/>
    <n v="594.04"/>
    <x v="152"/>
    <x v="19"/>
    <x v="32"/>
  </r>
  <r>
    <n v="9063"/>
    <n v="622.80999999999995"/>
    <x v="152"/>
    <x v="19"/>
    <x v="32"/>
  </r>
  <r>
    <n v="9064"/>
    <n v="352.7"/>
    <x v="152"/>
    <x v="19"/>
    <x v="32"/>
  </r>
  <r>
    <n v="9065"/>
    <n v="349.42"/>
    <x v="152"/>
    <x v="19"/>
    <x v="32"/>
  </r>
  <r>
    <n v="9065"/>
    <n v="400.73"/>
    <x v="152"/>
    <x v="19"/>
    <x v="32"/>
  </r>
  <r>
    <n v="9065"/>
    <n v="426.56"/>
    <x v="152"/>
    <x v="19"/>
    <x v="32"/>
  </r>
  <r>
    <n v="9065"/>
    <n v="444.28"/>
    <x v="152"/>
    <x v="19"/>
    <x v="32"/>
  </r>
  <r>
    <n v="9065"/>
    <n v="477.67"/>
    <x v="152"/>
    <x v="19"/>
    <x v="32"/>
  </r>
  <r>
    <n v="9065"/>
    <n v="644.17999999999995"/>
    <x v="152"/>
    <x v="19"/>
    <x v="32"/>
  </r>
  <r>
    <n v="9065"/>
    <n v="686.31"/>
    <x v="152"/>
    <x v="19"/>
    <x v="32"/>
  </r>
  <r>
    <n v="9065"/>
    <n v="2588.61"/>
    <x v="152"/>
    <x v="19"/>
    <x v="32"/>
  </r>
  <r>
    <n v="9067"/>
    <n v="39.76"/>
    <x v="152"/>
    <x v="19"/>
    <x v="32"/>
  </r>
  <r>
    <n v="9067"/>
    <n v="61.68"/>
    <x v="152"/>
    <x v="19"/>
    <x v="32"/>
  </r>
  <r>
    <n v="7423"/>
    <n v="244"/>
    <x v="3"/>
    <x v="6"/>
    <x v="32"/>
  </r>
  <r>
    <n v="7097"/>
    <n v="512.22"/>
    <x v="153"/>
    <x v="12"/>
    <x v="32"/>
  </r>
  <r>
    <n v="7118"/>
    <n v="2.99"/>
    <x v="153"/>
    <x v="12"/>
    <x v="32"/>
  </r>
  <r>
    <n v="7332"/>
    <n v="515.21"/>
    <x v="153"/>
    <x v="10"/>
    <x v="32"/>
  </r>
  <r>
    <n v="7341"/>
    <n v="515.21"/>
    <x v="153"/>
    <x v="10"/>
    <x v="32"/>
  </r>
  <r>
    <n v="7364"/>
    <n v="515.21"/>
    <x v="153"/>
    <x v="13"/>
    <x v="32"/>
  </r>
  <r>
    <n v="7373"/>
    <n v="515.21"/>
    <x v="153"/>
    <x v="13"/>
    <x v="32"/>
  </r>
  <r>
    <n v="7382"/>
    <n v="515.21"/>
    <x v="153"/>
    <x v="13"/>
    <x v="32"/>
  </r>
  <r>
    <n v="7492"/>
    <n v="515.21"/>
    <x v="153"/>
    <x v="17"/>
    <x v="32"/>
  </r>
  <r>
    <n v="7977"/>
    <n v="515.21"/>
    <x v="153"/>
    <x v="8"/>
    <x v="32"/>
  </r>
  <r>
    <n v="8600"/>
    <n v="515.21"/>
    <x v="153"/>
    <x v="2"/>
    <x v="32"/>
  </r>
  <r>
    <n v="7107"/>
    <n v="29.16"/>
    <x v="153"/>
    <x v="12"/>
    <x v="32"/>
  </r>
  <r>
    <n v="7110"/>
    <n v="29.16"/>
    <x v="153"/>
    <x v="12"/>
    <x v="32"/>
  </r>
  <r>
    <n v="7337"/>
    <n v="29.16"/>
    <x v="153"/>
    <x v="10"/>
    <x v="32"/>
  </r>
  <r>
    <n v="7338"/>
    <n v="29.16"/>
    <x v="153"/>
    <x v="10"/>
    <x v="32"/>
  </r>
  <r>
    <n v="7346"/>
    <n v="29.16"/>
    <x v="153"/>
    <x v="10"/>
    <x v="32"/>
  </r>
  <r>
    <n v="7347"/>
    <n v="29.16"/>
    <x v="153"/>
    <x v="10"/>
    <x v="32"/>
  </r>
  <r>
    <n v="7369"/>
    <n v="29.16"/>
    <x v="153"/>
    <x v="13"/>
    <x v="32"/>
  </r>
  <r>
    <n v="7370"/>
    <n v="29.16"/>
    <x v="153"/>
    <x v="13"/>
    <x v="32"/>
  </r>
  <r>
    <n v="7378"/>
    <n v="29.16"/>
    <x v="153"/>
    <x v="13"/>
    <x v="32"/>
  </r>
  <r>
    <n v="7379"/>
    <n v="29.16"/>
    <x v="153"/>
    <x v="13"/>
    <x v="32"/>
  </r>
  <r>
    <n v="7387"/>
    <n v="29.16"/>
    <x v="153"/>
    <x v="13"/>
    <x v="32"/>
  </r>
  <r>
    <n v="7388"/>
    <n v="29.16"/>
    <x v="153"/>
    <x v="13"/>
    <x v="32"/>
  </r>
  <r>
    <n v="7497"/>
    <n v="29.16"/>
    <x v="153"/>
    <x v="17"/>
    <x v="32"/>
  </r>
  <r>
    <n v="7498"/>
    <n v="29.16"/>
    <x v="153"/>
    <x v="17"/>
    <x v="32"/>
  </r>
  <r>
    <n v="7982"/>
    <n v="29.16"/>
    <x v="153"/>
    <x v="8"/>
    <x v="32"/>
  </r>
  <r>
    <n v="7983"/>
    <n v="29.16"/>
    <x v="153"/>
    <x v="8"/>
    <x v="32"/>
  </r>
  <r>
    <n v="8608"/>
    <n v="29.16"/>
    <x v="153"/>
    <x v="2"/>
    <x v="32"/>
  </r>
  <r>
    <n v="8609"/>
    <n v="29.16"/>
    <x v="153"/>
    <x v="2"/>
    <x v="32"/>
  </r>
  <r>
    <n v="7102"/>
    <n v="29.16"/>
    <x v="153"/>
    <x v="12"/>
    <x v="32"/>
  </r>
  <r>
    <n v="7103"/>
    <n v="45.37"/>
    <x v="153"/>
    <x v="12"/>
    <x v="32"/>
  </r>
  <r>
    <n v="7104"/>
    <n v="29.16"/>
    <x v="153"/>
    <x v="12"/>
    <x v="32"/>
  </r>
  <r>
    <n v="7333"/>
    <n v="29.16"/>
    <x v="153"/>
    <x v="10"/>
    <x v="32"/>
  </r>
  <r>
    <n v="7334"/>
    <n v="45.37"/>
    <x v="153"/>
    <x v="10"/>
    <x v="32"/>
  </r>
  <r>
    <n v="7335"/>
    <n v="29.16"/>
    <x v="153"/>
    <x v="10"/>
    <x v="32"/>
  </r>
  <r>
    <n v="7342"/>
    <n v="29.16"/>
    <x v="153"/>
    <x v="10"/>
    <x v="32"/>
  </r>
  <r>
    <n v="7343"/>
    <n v="45.37"/>
    <x v="153"/>
    <x v="10"/>
    <x v="32"/>
  </r>
  <r>
    <n v="7344"/>
    <n v="29.16"/>
    <x v="153"/>
    <x v="10"/>
    <x v="32"/>
  </r>
  <r>
    <n v="7365"/>
    <n v="29.16"/>
    <x v="153"/>
    <x v="13"/>
    <x v="32"/>
  </r>
  <r>
    <n v="7366"/>
    <n v="45.37"/>
    <x v="153"/>
    <x v="13"/>
    <x v="32"/>
  </r>
  <r>
    <n v="7367"/>
    <n v="29.16"/>
    <x v="153"/>
    <x v="13"/>
    <x v="32"/>
  </r>
  <r>
    <n v="7374"/>
    <n v="29.16"/>
    <x v="153"/>
    <x v="13"/>
    <x v="32"/>
  </r>
  <r>
    <n v="7375"/>
    <n v="45.37"/>
    <x v="153"/>
    <x v="13"/>
    <x v="32"/>
  </r>
  <r>
    <n v="7376"/>
    <n v="29.16"/>
    <x v="153"/>
    <x v="13"/>
    <x v="32"/>
  </r>
  <r>
    <n v="7383"/>
    <n v="29.16"/>
    <x v="153"/>
    <x v="13"/>
    <x v="32"/>
  </r>
  <r>
    <n v="7384"/>
    <n v="45.37"/>
    <x v="153"/>
    <x v="13"/>
    <x v="32"/>
  </r>
  <r>
    <n v="7385"/>
    <n v="29.16"/>
    <x v="153"/>
    <x v="13"/>
    <x v="32"/>
  </r>
  <r>
    <n v="7493"/>
    <n v="29.16"/>
    <x v="153"/>
    <x v="17"/>
    <x v="32"/>
  </r>
  <r>
    <n v="7494"/>
    <n v="43.37"/>
    <x v="153"/>
    <x v="17"/>
    <x v="32"/>
  </r>
  <r>
    <n v="7495"/>
    <n v="29.16"/>
    <x v="153"/>
    <x v="17"/>
    <x v="32"/>
  </r>
  <r>
    <n v="7978"/>
    <n v="29.16"/>
    <x v="153"/>
    <x v="8"/>
    <x v="32"/>
  </r>
  <r>
    <n v="7979"/>
    <n v="45.37"/>
    <x v="153"/>
    <x v="8"/>
    <x v="32"/>
  </r>
  <r>
    <n v="7980"/>
    <n v="29.16"/>
    <x v="153"/>
    <x v="8"/>
    <x v="32"/>
  </r>
  <r>
    <n v="8601"/>
    <n v="29.16"/>
    <x v="153"/>
    <x v="2"/>
    <x v="32"/>
  </r>
  <r>
    <n v="8603"/>
    <n v="45.37"/>
    <x v="153"/>
    <x v="2"/>
    <x v="32"/>
  </r>
  <r>
    <n v="8604"/>
    <n v="29.16"/>
    <x v="153"/>
    <x v="2"/>
    <x v="32"/>
  </r>
  <r>
    <n v="7111"/>
    <n v="60.36"/>
    <x v="153"/>
    <x v="12"/>
    <x v="32"/>
  </r>
  <r>
    <n v="7339"/>
    <n v="60.36"/>
    <x v="153"/>
    <x v="10"/>
    <x v="32"/>
  </r>
  <r>
    <n v="7348"/>
    <n v="60.36"/>
    <x v="153"/>
    <x v="10"/>
    <x v="32"/>
  </r>
  <r>
    <n v="7371"/>
    <n v="60.36"/>
    <x v="153"/>
    <x v="13"/>
    <x v="32"/>
  </r>
  <r>
    <n v="7380"/>
    <n v="60.36"/>
    <x v="153"/>
    <x v="13"/>
    <x v="32"/>
  </r>
  <r>
    <n v="7389"/>
    <n v="60.36"/>
    <x v="153"/>
    <x v="13"/>
    <x v="32"/>
  </r>
  <r>
    <n v="7499"/>
    <n v="60.36"/>
    <x v="153"/>
    <x v="17"/>
    <x v="32"/>
  </r>
  <r>
    <n v="7984"/>
    <n v="60.36"/>
    <x v="153"/>
    <x v="8"/>
    <x v="32"/>
  </r>
  <r>
    <n v="8610"/>
    <n v="60.36"/>
    <x v="153"/>
    <x v="2"/>
    <x v="32"/>
  </r>
  <r>
    <n v="7116"/>
    <n v="29.16"/>
    <x v="153"/>
    <x v="12"/>
    <x v="32"/>
  </r>
  <r>
    <n v="7340"/>
    <n v="29.16"/>
    <x v="153"/>
    <x v="10"/>
    <x v="32"/>
  </r>
  <r>
    <n v="7349"/>
    <n v="29.16"/>
    <x v="153"/>
    <x v="10"/>
    <x v="32"/>
  </r>
  <r>
    <n v="7372"/>
    <n v="29.16"/>
    <x v="153"/>
    <x v="13"/>
    <x v="32"/>
  </r>
  <r>
    <n v="7381"/>
    <n v="29.16"/>
    <x v="153"/>
    <x v="13"/>
    <x v="32"/>
  </r>
  <r>
    <n v="7390"/>
    <n v="29.16"/>
    <x v="153"/>
    <x v="13"/>
    <x v="32"/>
  </r>
  <r>
    <n v="7500"/>
    <n v="29.16"/>
    <x v="153"/>
    <x v="17"/>
    <x v="32"/>
  </r>
  <r>
    <n v="7985"/>
    <n v="29.16"/>
    <x v="153"/>
    <x v="8"/>
    <x v="32"/>
  </r>
  <r>
    <n v="8612"/>
    <n v="29.16"/>
    <x v="153"/>
    <x v="2"/>
    <x v="32"/>
  </r>
  <r>
    <n v="7105"/>
    <n v="29.16"/>
    <x v="153"/>
    <x v="12"/>
    <x v="32"/>
  </r>
  <r>
    <n v="7336"/>
    <n v="29.16"/>
    <x v="153"/>
    <x v="10"/>
    <x v="32"/>
  </r>
  <r>
    <n v="7345"/>
    <n v="29.16"/>
    <x v="153"/>
    <x v="10"/>
    <x v="32"/>
  </r>
  <r>
    <n v="7368"/>
    <n v="29.16"/>
    <x v="153"/>
    <x v="13"/>
    <x v="32"/>
  </r>
  <r>
    <n v="7377"/>
    <n v="29.16"/>
    <x v="153"/>
    <x v="13"/>
    <x v="32"/>
  </r>
  <r>
    <n v="7386"/>
    <n v="29.16"/>
    <x v="153"/>
    <x v="13"/>
    <x v="32"/>
  </r>
  <r>
    <n v="7496"/>
    <n v="29.16"/>
    <x v="153"/>
    <x v="17"/>
    <x v="32"/>
  </r>
  <r>
    <n v="7981"/>
    <n v="29.16"/>
    <x v="153"/>
    <x v="8"/>
    <x v="32"/>
  </r>
  <r>
    <n v="8606"/>
    <n v="29.16"/>
    <x v="153"/>
    <x v="2"/>
    <x v="32"/>
  </r>
  <r>
    <n v="6783"/>
    <n v="407.35"/>
    <x v="154"/>
    <x v="4"/>
    <x v="32"/>
  </r>
  <r>
    <n v="7420"/>
    <n v="195.2"/>
    <x v="155"/>
    <x v="6"/>
    <x v="32"/>
  </r>
  <r>
    <n v="7313"/>
    <n v="0.14000000000000001"/>
    <x v="156"/>
    <x v="36"/>
    <x v="32"/>
  </r>
  <r>
    <n v="7313"/>
    <n v="152.93"/>
    <x v="156"/>
    <x v="36"/>
    <x v="32"/>
  </r>
  <r>
    <n v="7314"/>
    <n v="1896.82"/>
    <x v="156"/>
    <x v="36"/>
    <x v="32"/>
  </r>
  <r>
    <n v="7318"/>
    <n v="35.65"/>
    <x v="156"/>
    <x v="36"/>
    <x v="32"/>
  </r>
  <r>
    <n v="7318"/>
    <n v="47.58"/>
    <x v="156"/>
    <x v="36"/>
    <x v="32"/>
  </r>
  <r>
    <n v="7318"/>
    <n v="48"/>
    <x v="156"/>
    <x v="36"/>
    <x v="32"/>
  </r>
  <r>
    <n v="7318"/>
    <n v="128.03"/>
    <x v="156"/>
    <x v="36"/>
    <x v="32"/>
  </r>
  <r>
    <n v="7318"/>
    <n v="128.59"/>
    <x v="156"/>
    <x v="36"/>
    <x v="32"/>
  </r>
  <r>
    <n v="7318"/>
    <n v="132.37"/>
    <x v="156"/>
    <x v="36"/>
    <x v="32"/>
  </r>
  <r>
    <n v="7318"/>
    <n v="594.16"/>
    <x v="156"/>
    <x v="36"/>
    <x v="32"/>
  </r>
  <r>
    <n v="7474"/>
    <n v="120.76"/>
    <x v="156"/>
    <x v="17"/>
    <x v="32"/>
  </r>
  <r>
    <n v="8217"/>
    <n v="0.14000000000000001"/>
    <x v="156"/>
    <x v="37"/>
    <x v="32"/>
  </r>
  <r>
    <n v="8217"/>
    <n v="537.08000000000004"/>
    <x v="156"/>
    <x v="37"/>
    <x v="32"/>
  </r>
  <r>
    <n v="8218"/>
    <n v="151.66999999999999"/>
    <x v="156"/>
    <x v="37"/>
    <x v="32"/>
  </r>
  <r>
    <n v="8222"/>
    <n v="35.65"/>
    <x v="156"/>
    <x v="37"/>
    <x v="32"/>
  </r>
  <r>
    <n v="8222"/>
    <n v="53.68"/>
    <x v="156"/>
    <x v="37"/>
    <x v="32"/>
  </r>
  <r>
    <n v="8222"/>
    <n v="119.95"/>
    <x v="156"/>
    <x v="37"/>
    <x v="32"/>
  </r>
  <r>
    <n v="8222"/>
    <n v="121.05"/>
    <x v="156"/>
    <x v="37"/>
    <x v="32"/>
  </r>
  <r>
    <n v="8222"/>
    <n v="128.51"/>
    <x v="156"/>
    <x v="37"/>
    <x v="32"/>
  </r>
  <r>
    <n v="8222"/>
    <n v="584.69000000000005"/>
    <x v="156"/>
    <x v="37"/>
    <x v="32"/>
  </r>
  <r>
    <n v="7331"/>
    <n v="47.58"/>
    <x v="156"/>
    <x v="36"/>
    <x v="32"/>
  </r>
  <r>
    <n v="7331"/>
    <n v="49.21"/>
    <x v="156"/>
    <x v="36"/>
    <x v="32"/>
  </r>
  <r>
    <n v="7331"/>
    <n v="50.98"/>
    <x v="156"/>
    <x v="36"/>
    <x v="32"/>
  </r>
  <r>
    <n v="7331"/>
    <n v="87.84"/>
    <x v="156"/>
    <x v="36"/>
    <x v="32"/>
  </r>
  <r>
    <n v="8235"/>
    <n v="53.68"/>
    <x v="156"/>
    <x v="37"/>
    <x v="32"/>
  </r>
  <r>
    <n v="8235"/>
    <n v="54.52"/>
    <x v="156"/>
    <x v="37"/>
    <x v="32"/>
  </r>
  <r>
    <n v="8235"/>
    <n v="56.36"/>
    <x v="156"/>
    <x v="37"/>
    <x v="32"/>
  </r>
  <r>
    <n v="8235"/>
    <n v="87.84"/>
    <x v="156"/>
    <x v="37"/>
    <x v="32"/>
  </r>
  <r>
    <n v="7315"/>
    <n v="502.05"/>
    <x v="156"/>
    <x v="36"/>
    <x v="32"/>
  </r>
  <r>
    <n v="8220"/>
    <n v="233.46"/>
    <x v="156"/>
    <x v="37"/>
    <x v="32"/>
  </r>
  <r>
    <n v="7320"/>
    <n v="35.380000000000003"/>
    <x v="156"/>
    <x v="36"/>
    <x v="32"/>
  </r>
  <r>
    <n v="7320"/>
    <n v="47.58"/>
    <x v="156"/>
    <x v="36"/>
    <x v="32"/>
  </r>
  <r>
    <n v="7320"/>
    <n v="49.09"/>
    <x v="156"/>
    <x v="36"/>
    <x v="32"/>
  </r>
  <r>
    <n v="7320"/>
    <n v="52.26"/>
    <x v="156"/>
    <x v="36"/>
    <x v="32"/>
  </r>
  <r>
    <n v="8224"/>
    <n v="41.5"/>
    <x v="156"/>
    <x v="37"/>
    <x v="32"/>
  </r>
  <r>
    <n v="8224"/>
    <n v="53.68"/>
    <x v="156"/>
    <x v="37"/>
    <x v="32"/>
  </r>
  <r>
    <n v="8224"/>
    <n v="54.68"/>
    <x v="156"/>
    <x v="37"/>
    <x v="32"/>
  </r>
  <r>
    <n v="8224"/>
    <n v="58.17"/>
    <x v="156"/>
    <x v="37"/>
    <x v="32"/>
  </r>
  <r>
    <n v="7321"/>
    <n v="47.58"/>
    <x v="156"/>
    <x v="36"/>
    <x v="32"/>
  </r>
  <r>
    <n v="7321"/>
    <n v="71.66"/>
    <x v="156"/>
    <x v="36"/>
    <x v="32"/>
  </r>
  <r>
    <n v="7321"/>
    <n v="84.7"/>
    <x v="156"/>
    <x v="36"/>
    <x v="32"/>
  </r>
  <r>
    <n v="7321"/>
    <n v="95.23"/>
    <x v="156"/>
    <x v="36"/>
    <x v="32"/>
  </r>
  <r>
    <n v="7321"/>
    <n v="114.68"/>
    <x v="156"/>
    <x v="36"/>
    <x v="32"/>
  </r>
  <r>
    <n v="8225"/>
    <n v="53.68"/>
    <x v="156"/>
    <x v="37"/>
    <x v="32"/>
  </r>
  <r>
    <n v="8225"/>
    <n v="84.83"/>
    <x v="156"/>
    <x v="37"/>
    <x v="32"/>
  </r>
  <r>
    <n v="8225"/>
    <n v="96.12"/>
    <x v="156"/>
    <x v="37"/>
    <x v="32"/>
  </r>
  <r>
    <n v="8225"/>
    <n v="107.43"/>
    <x v="156"/>
    <x v="37"/>
    <x v="32"/>
  </r>
  <r>
    <n v="8225"/>
    <n v="114.68"/>
    <x v="156"/>
    <x v="37"/>
    <x v="32"/>
  </r>
  <r>
    <n v="7322"/>
    <n v="49.47"/>
    <x v="156"/>
    <x v="36"/>
    <x v="32"/>
  </r>
  <r>
    <n v="7322"/>
    <n v="70.760000000000005"/>
    <x v="156"/>
    <x v="36"/>
    <x v="32"/>
  </r>
  <r>
    <n v="7322"/>
    <n v="107.1"/>
    <x v="156"/>
    <x v="36"/>
    <x v="32"/>
  </r>
  <r>
    <n v="7322"/>
    <n v="332.62"/>
    <x v="156"/>
    <x v="36"/>
    <x v="32"/>
  </r>
  <r>
    <n v="7758"/>
    <n v="105.25"/>
    <x v="156"/>
    <x v="5"/>
    <x v="32"/>
  </r>
  <r>
    <n v="8226"/>
    <n v="54.78"/>
    <x v="156"/>
    <x v="37"/>
    <x v="32"/>
  </r>
  <r>
    <n v="8226"/>
    <n v="82.96"/>
    <x v="156"/>
    <x v="37"/>
    <x v="32"/>
  </r>
  <r>
    <n v="8226"/>
    <n v="112.28"/>
    <x v="156"/>
    <x v="37"/>
    <x v="32"/>
  </r>
  <r>
    <n v="8226"/>
    <n v="126.49"/>
    <x v="156"/>
    <x v="37"/>
    <x v="32"/>
  </r>
  <r>
    <n v="8226"/>
    <n v="328.96"/>
    <x v="156"/>
    <x v="37"/>
    <x v="32"/>
  </r>
  <r>
    <n v="7329"/>
    <n v="47.58"/>
    <x v="156"/>
    <x v="36"/>
    <x v="32"/>
  </r>
  <r>
    <n v="7329"/>
    <n v="54.47"/>
    <x v="156"/>
    <x v="36"/>
    <x v="32"/>
  </r>
  <r>
    <n v="7329"/>
    <n v="81.540000000000006"/>
    <x v="156"/>
    <x v="36"/>
    <x v="32"/>
  </r>
  <r>
    <n v="7329"/>
    <n v="152.82"/>
    <x v="156"/>
    <x v="36"/>
    <x v="32"/>
  </r>
  <r>
    <n v="8233"/>
    <n v="53.68"/>
    <x v="156"/>
    <x v="37"/>
    <x v="32"/>
  </r>
  <r>
    <n v="8233"/>
    <n v="61.81"/>
    <x v="156"/>
    <x v="37"/>
    <x v="32"/>
  </r>
  <r>
    <n v="8233"/>
    <n v="81.540000000000006"/>
    <x v="156"/>
    <x v="37"/>
    <x v="32"/>
  </r>
  <r>
    <n v="8233"/>
    <n v="159.94"/>
    <x v="156"/>
    <x v="37"/>
    <x v="32"/>
  </r>
  <r>
    <n v="7330"/>
    <n v="39.450000000000003"/>
    <x v="156"/>
    <x v="36"/>
    <x v="32"/>
  </r>
  <r>
    <n v="7330"/>
    <n v="70.86"/>
    <x v="156"/>
    <x v="36"/>
    <x v="32"/>
  </r>
  <r>
    <n v="8234"/>
    <n v="42.97"/>
    <x v="156"/>
    <x v="37"/>
    <x v="32"/>
  </r>
  <r>
    <n v="8234"/>
    <n v="82.96"/>
    <x v="156"/>
    <x v="37"/>
    <x v="32"/>
  </r>
  <r>
    <n v="7323"/>
    <n v="48.58"/>
    <x v="156"/>
    <x v="36"/>
    <x v="32"/>
  </r>
  <r>
    <n v="8227"/>
    <n v="56.39"/>
    <x v="156"/>
    <x v="37"/>
    <x v="32"/>
  </r>
  <r>
    <n v="7325"/>
    <n v="73.91"/>
    <x v="156"/>
    <x v="36"/>
    <x v="32"/>
  </r>
  <r>
    <n v="7326"/>
    <n v="47.58"/>
    <x v="156"/>
    <x v="36"/>
    <x v="32"/>
  </r>
  <r>
    <n v="7328"/>
    <n v="144.61000000000001"/>
    <x v="156"/>
    <x v="36"/>
    <x v="32"/>
  </r>
  <r>
    <n v="8229"/>
    <n v="86.11"/>
    <x v="156"/>
    <x v="37"/>
    <x v="32"/>
  </r>
  <r>
    <n v="8230"/>
    <n v="53.68"/>
    <x v="156"/>
    <x v="37"/>
    <x v="32"/>
  </r>
  <r>
    <n v="8232"/>
    <n v="156.16"/>
    <x v="156"/>
    <x v="37"/>
    <x v="32"/>
  </r>
  <r>
    <n v="7327"/>
    <n v="100.85"/>
    <x v="156"/>
    <x v="36"/>
    <x v="32"/>
  </r>
  <r>
    <n v="8231"/>
    <n v="100.85"/>
    <x v="156"/>
    <x v="37"/>
    <x v="32"/>
  </r>
  <r>
    <n v="7317"/>
    <n v="36.08"/>
    <x v="156"/>
    <x v="36"/>
    <x v="32"/>
  </r>
  <r>
    <n v="8219"/>
    <n v="30.29"/>
    <x v="156"/>
    <x v="37"/>
    <x v="32"/>
  </r>
  <r>
    <n v="7319"/>
    <n v="55.89"/>
    <x v="156"/>
    <x v="36"/>
    <x v="32"/>
  </r>
  <r>
    <n v="8223"/>
    <n v="66.209999999999994"/>
    <x v="156"/>
    <x v="37"/>
    <x v="32"/>
  </r>
  <r>
    <n v="7316"/>
    <n v="43.14"/>
    <x v="156"/>
    <x v="36"/>
    <x v="32"/>
  </r>
  <r>
    <n v="8221"/>
    <n v="46.8"/>
    <x v="156"/>
    <x v="37"/>
    <x v="32"/>
  </r>
  <r>
    <n v="7324"/>
    <n v="47.58"/>
    <x v="156"/>
    <x v="36"/>
    <x v="32"/>
  </r>
  <r>
    <n v="8228"/>
    <n v="53.68"/>
    <x v="156"/>
    <x v="37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3:B448" firstHeaderRow="1" firstDataRow="1" firstDataCol="1"/>
  <pivotFields count="5">
    <pivotField showAll="0"/>
    <pivotField dataField="1" numFmtId="43" showAll="0"/>
    <pivotField axis="axisRow" showAll="0">
      <items count="158">
        <item x="0"/>
        <item x="129"/>
        <item x="130"/>
        <item x="36"/>
        <item x="45"/>
        <item x="17"/>
        <item x="131"/>
        <item x="132"/>
        <item x="133"/>
        <item x="134"/>
        <item x="135"/>
        <item x="136"/>
        <item x="137"/>
        <item x="138"/>
        <item x="18"/>
        <item x="84"/>
        <item x="47"/>
        <item x="85"/>
        <item x="86"/>
        <item x="87"/>
        <item x="59"/>
        <item x="88"/>
        <item x="60"/>
        <item x="89"/>
        <item x="90"/>
        <item n="C. S." x="66"/>
        <item x="48"/>
        <item x="49"/>
        <item x="52"/>
        <item x="91"/>
        <item n="DIVERSI" x="41"/>
        <item x="92"/>
        <item x="93"/>
        <item n="ALTRI" x="42"/>
        <item x="139"/>
        <item x="126"/>
        <item n="C.L.P.S.P." x="67"/>
        <item n="C. P. S." x="68"/>
        <item x="127"/>
        <item n="C. M. M." x="69"/>
        <item x="37"/>
        <item x="94"/>
        <item x="95"/>
        <item x="96"/>
        <item x="53"/>
        <item x="27"/>
        <item x="97"/>
        <item x="79"/>
        <item x="98"/>
        <item x="99"/>
        <item x="100"/>
        <item x="101"/>
        <item x="28"/>
        <item x="102"/>
        <item n="D. P. T." x="70"/>
        <item x="103"/>
        <item x="81"/>
        <item x="8"/>
        <item x="9"/>
        <item x="29"/>
        <item x="10"/>
        <item x="19"/>
        <item x="151"/>
        <item x="7"/>
        <item x="30"/>
        <item x="104"/>
        <item x="105"/>
        <item x="1"/>
        <item x="106"/>
        <item x="107"/>
        <item x="38"/>
        <item n="G. A." x="71"/>
        <item x="108"/>
        <item x="11"/>
        <item x="20"/>
        <item x="152"/>
        <item x="78"/>
        <item x="149"/>
        <item x="12"/>
        <item x="140"/>
        <item x="50"/>
        <item x="2"/>
        <item x="13"/>
        <item x="141"/>
        <item x="54"/>
        <item x="14"/>
        <item x="31"/>
        <item x="109"/>
        <item x="110"/>
        <item x="3"/>
        <item x="61"/>
        <item x="62"/>
        <item x="111"/>
        <item x="63"/>
        <item x="112"/>
        <item x="124"/>
        <item x="83"/>
        <item x="21"/>
        <item n="O. G." x="72"/>
        <item x="153"/>
        <item x="22"/>
        <item x="142"/>
        <item x="55"/>
        <item x="23"/>
        <item x="39"/>
        <item x="113"/>
        <item x="114"/>
        <item x="143"/>
        <item x="80"/>
        <item x="40"/>
        <item x="4"/>
        <item n="P. A. V." x="73"/>
        <item n="P. M. N." x="74"/>
        <item x="154"/>
        <item x="24"/>
        <item x="15"/>
        <item x="150"/>
        <item x="82"/>
        <item x="16"/>
        <item x="115"/>
        <item n="S. A." x="75"/>
        <item x="32"/>
        <item x="33"/>
        <item x="34"/>
        <item x="56"/>
        <item x="51"/>
        <item x="144"/>
        <item x="35"/>
        <item x="25"/>
        <item x="5"/>
        <item x="145"/>
        <item x="116"/>
        <item x="117"/>
        <item x="118"/>
        <item x="119"/>
        <item x="146"/>
        <item x="147"/>
        <item x="120"/>
        <item n="S. F. L." x="76"/>
        <item x="64"/>
        <item x="155"/>
        <item x="65"/>
        <item x="46"/>
        <item x="57"/>
        <item x="121"/>
        <item x="122"/>
        <item x="123"/>
        <item n="ALTRO" x="43"/>
        <item x="125"/>
        <item n="ALTRE" x="44"/>
        <item x="26"/>
        <item x="156"/>
        <item n="T. M. C." x="77"/>
        <item x="128"/>
        <item x="6"/>
        <item x="148"/>
        <item x="58"/>
        <item t="default"/>
      </items>
    </pivotField>
    <pivotField axis="axisRow" numFmtId="14" showAll="0">
      <items count="39">
        <item x="22"/>
        <item x="4"/>
        <item x="32"/>
        <item x="20"/>
        <item x="23"/>
        <item x="11"/>
        <item x="12"/>
        <item x="24"/>
        <item x="36"/>
        <item x="10"/>
        <item x="9"/>
        <item x="18"/>
        <item x="13"/>
        <item x="30"/>
        <item x="6"/>
        <item x="15"/>
        <item x="33"/>
        <item x="27"/>
        <item x="26"/>
        <item x="17"/>
        <item x="3"/>
        <item x="29"/>
        <item x="25"/>
        <item x="5"/>
        <item x="8"/>
        <item x="35"/>
        <item x="7"/>
        <item x="34"/>
        <item x="37"/>
        <item x="0"/>
        <item x="28"/>
        <item x="2"/>
        <item x="16"/>
        <item x="21"/>
        <item x="1"/>
        <item x="19"/>
        <item x="31"/>
        <item x="14"/>
        <item t="default"/>
      </items>
    </pivotField>
    <pivotField axis="axisRow" showAll="0" includeNewItemsInFilter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</pivotFields>
  <rowFields count="3">
    <field x="4"/>
    <field x="2"/>
    <field x="3"/>
  </rowFields>
  <rowItems count="445">
    <i>
      <x/>
    </i>
    <i r="1">
      <x/>
    </i>
    <i r="2">
      <x v="29"/>
    </i>
    <i r="1">
      <x v="67"/>
    </i>
    <i r="2">
      <x v="29"/>
    </i>
    <i r="1">
      <x v="81"/>
    </i>
    <i r="2">
      <x v="34"/>
    </i>
    <i r="1">
      <x v="89"/>
    </i>
    <i r="2">
      <x v="29"/>
    </i>
    <i r="2">
      <x v="31"/>
    </i>
    <i r="1">
      <x v="110"/>
    </i>
    <i r="2">
      <x v="29"/>
    </i>
    <i r="1">
      <x v="129"/>
    </i>
    <i r="2">
      <x v="20"/>
    </i>
    <i r="1">
      <x v="154"/>
    </i>
    <i r="2">
      <x v="29"/>
    </i>
    <i>
      <x v="1"/>
    </i>
    <i r="1">
      <x v="63"/>
    </i>
    <i r="2">
      <x v="1"/>
    </i>
    <i>
      <x v="2"/>
    </i>
    <i r="1">
      <x v="57"/>
    </i>
    <i r="2">
      <x v="1"/>
    </i>
    <i r="2">
      <x v="23"/>
    </i>
    <i r="1">
      <x v="58"/>
    </i>
    <i r="2">
      <x v="14"/>
    </i>
    <i r="1">
      <x v="60"/>
    </i>
    <i r="2">
      <x v="26"/>
    </i>
    <i r="2">
      <x v="34"/>
    </i>
    <i r="1">
      <x v="73"/>
    </i>
    <i r="2">
      <x v="24"/>
    </i>
    <i r="1">
      <x v="78"/>
    </i>
    <i r="2">
      <x v="14"/>
    </i>
    <i r="1">
      <x v="82"/>
    </i>
    <i r="2">
      <x v="34"/>
    </i>
    <i r="1">
      <x v="85"/>
    </i>
    <i r="2">
      <x v="10"/>
    </i>
    <i r="1">
      <x v="115"/>
    </i>
    <i r="2">
      <x v="14"/>
    </i>
    <i r="1">
      <x v="118"/>
    </i>
    <i r="2">
      <x v="29"/>
    </i>
    <i>
      <x v="3"/>
    </i>
    <i r="1">
      <x v="5"/>
    </i>
    <i r="2">
      <x v="9"/>
    </i>
    <i r="1">
      <x v="14"/>
    </i>
    <i r="2">
      <x v="14"/>
    </i>
    <i r="2">
      <x v="34"/>
    </i>
    <i r="1">
      <x v="61"/>
    </i>
    <i r="2">
      <x v="29"/>
    </i>
    <i r="1">
      <x v="74"/>
    </i>
    <i r="2">
      <x v="5"/>
    </i>
    <i r="1">
      <x v="85"/>
    </i>
    <i r="2">
      <x v="10"/>
    </i>
    <i r="1">
      <x v="97"/>
    </i>
    <i r="2">
      <x v="31"/>
    </i>
    <i r="1">
      <x v="100"/>
    </i>
    <i r="2">
      <x v="6"/>
    </i>
    <i r="1">
      <x v="103"/>
    </i>
    <i r="2">
      <x v="1"/>
    </i>
    <i r="1">
      <x v="114"/>
    </i>
    <i r="2">
      <x v="31"/>
    </i>
    <i r="1">
      <x v="128"/>
    </i>
    <i r="2">
      <x v="24"/>
    </i>
    <i r="1">
      <x v="129"/>
    </i>
    <i r="2">
      <x v="20"/>
    </i>
    <i r="1">
      <x v="150"/>
    </i>
    <i r="2">
      <x v="24"/>
    </i>
    <i>
      <x v="4"/>
    </i>
    <i r="1">
      <x v="45"/>
    </i>
    <i r="2">
      <x v="9"/>
    </i>
    <i r="1">
      <x v="52"/>
    </i>
    <i r="2">
      <x v="12"/>
    </i>
    <i r="1">
      <x v="59"/>
    </i>
    <i r="2">
      <x v="37"/>
    </i>
    <i r="1">
      <x v="64"/>
    </i>
    <i r="2">
      <x v="6"/>
    </i>
    <i r="1">
      <x v="86"/>
    </i>
    <i r="2">
      <x v="12"/>
    </i>
    <i r="1">
      <x v="121"/>
    </i>
    <i r="2">
      <x v="15"/>
    </i>
    <i r="1">
      <x v="122"/>
    </i>
    <i r="2">
      <x v="1"/>
    </i>
    <i r="1">
      <x v="123"/>
    </i>
    <i r="2">
      <x v="5"/>
    </i>
    <i r="1">
      <x v="127"/>
    </i>
    <i r="2">
      <x v="37"/>
    </i>
    <i>
      <x v="5"/>
    </i>
    <i r="1">
      <x v="3"/>
    </i>
    <i r="2">
      <x v="5"/>
    </i>
    <i r="2">
      <x v="31"/>
    </i>
    <i r="1">
      <x v="40"/>
    </i>
    <i r="2">
      <x v="1"/>
    </i>
    <i r="2">
      <x v="24"/>
    </i>
    <i r="2">
      <x v="31"/>
    </i>
    <i r="2">
      <x v="32"/>
    </i>
    <i r="2">
      <x v="34"/>
    </i>
    <i r="1">
      <x v="70"/>
    </i>
    <i r="2">
      <x v="1"/>
    </i>
    <i r="2">
      <x v="24"/>
    </i>
    <i r="1">
      <x v="104"/>
    </i>
    <i r="2">
      <x v="5"/>
    </i>
    <i r="2">
      <x v="19"/>
    </i>
    <i r="2">
      <x v="31"/>
    </i>
    <i r="1">
      <x v="109"/>
    </i>
    <i r="2">
      <x v="11"/>
    </i>
    <i r="2">
      <x v="26"/>
    </i>
    <i r="1">
      <x v="150"/>
    </i>
    <i r="2">
      <x v="24"/>
    </i>
    <i>
      <x v="6"/>
    </i>
    <i r="1">
      <x v="30"/>
    </i>
    <i r="2">
      <x v="35"/>
    </i>
    <i r="1">
      <x v="33"/>
    </i>
    <i r="2">
      <x v="35"/>
    </i>
    <i r="1">
      <x v="147"/>
    </i>
    <i r="2">
      <x v="35"/>
    </i>
    <i r="1">
      <x v="149"/>
    </i>
    <i r="2">
      <x v="34"/>
    </i>
    <i>
      <x v="7"/>
    </i>
    <i r="1">
      <x v="4"/>
    </i>
    <i r="2">
      <x v="5"/>
    </i>
    <i>
      <x v="8"/>
    </i>
    <i r="1">
      <x v="85"/>
    </i>
    <i r="2">
      <x v="10"/>
    </i>
    <i>
      <x v="9"/>
    </i>
    <i r="1">
      <x v="142"/>
    </i>
    <i r="2">
      <x v="5"/>
    </i>
    <i>
      <x v="10"/>
    </i>
    <i r="1">
      <x v="60"/>
    </i>
    <i r="2">
      <x v="3"/>
    </i>
    <i r="2">
      <x v="34"/>
    </i>
    <i>
      <x v="11"/>
    </i>
    <i r="1">
      <x v="16"/>
    </i>
    <i r="2">
      <x v="33"/>
    </i>
    <i r="1">
      <x v="26"/>
    </i>
    <i r="2">
      <x v="33"/>
    </i>
    <i r="1">
      <x v="27"/>
    </i>
    <i r="2">
      <x v="33"/>
    </i>
    <i>
      <x v="12"/>
    </i>
    <i r="1">
      <x v="16"/>
    </i>
    <i r="2">
      <x v="33"/>
    </i>
    <i>
      <x v="13"/>
    </i>
    <i r="1">
      <x v="80"/>
    </i>
    <i r="2">
      <x v="10"/>
    </i>
    <i r="1">
      <x v="125"/>
    </i>
    <i r="2">
      <x/>
    </i>
    <i r="2">
      <x v="34"/>
    </i>
    <i>
      <x v="14"/>
    </i>
    <i r="1">
      <x v="28"/>
    </i>
    <i r="2">
      <x v="34"/>
    </i>
    <i r="1">
      <x v="44"/>
    </i>
    <i r="2">
      <x v="29"/>
    </i>
    <i r="1">
      <x v="59"/>
    </i>
    <i r="2">
      <x v="6"/>
    </i>
    <i r="1">
      <x v="60"/>
    </i>
    <i r="2">
      <x v="34"/>
    </i>
    <i r="1">
      <x v="84"/>
    </i>
    <i r="2">
      <x v="5"/>
    </i>
    <i r="1">
      <x v="97"/>
    </i>
    <i r="2">
      <x v="5"/>
    </i>
    <i r="1">
      <x v="102"/>
    </i>
    <i r="2">
      <x v="23"/>
    </i>
    <i r="1">
      <x v="103"/>
    </i>
    <i r="2">
      <x v="1"/>
    </i>
    <i r="2">
      <x v="5"/>
    </i>
    <i r="2">
      <x v="24"/>
    </i>
    <i r="1">
      <x v="124"/>
    </i>
    <i r="2">
      <x v="14"/>
    </i>
    <i r="1">
      <x v="143"/>
    </i>
    <i r="2">
      <x v="6"/>
    </i>
    <i>
      <x v="15"/>
    </i>
    <i r="1">
      <x v="14"/>
    </i>
    <i r="2">
      <x v="4"/>
    </i>
    <i r="1">
      <x v="58"/>
    </i>
    <i r="2">
      <x v="14"/>
    </i>
    <i r="1">
      <x v="60"/>
    </i>
    <i r="2">
      <x v="15"/>
    </i>
    <i r="1">
      <x v="103"/>
    </i>
    <i r="2">
      <x v="7"/>
    </i>
    <i>
      <x v="16"/>
    </i>
    <i r="1">
      <x v="156"/>
    </i>
    <i r="2">
      <x v="22"/>
    </i>
    <i>
      <x v="17"/>
    </i>
    <i r="1">
      <x v="20"/>
    </i>
    <i r="2">
      <x v="31"/>
    </i>
    <i r="1">
      <x v="22"/>
    </i>
    <i r="2">
      <x v="18"/>
    </i>
    <i r="1">
      <x v="90"/>
    </i>
    <i r="2">
      <x v="24"/>
    </i>
    <i r="1">
      <x v="91"/>
    </i>
    <i r="2">
      <x v="6"/>
    </i>
    <i r="1">
      <x v="93"/>
    </i>
    <i r="2">
      <x v="1"/>
    </i>
    <i r="2">
      <x v="17"/>
    </i>
    <i r="2">
      <x v="30"/>
    </i>
    <i r="1">
      <x v="118"/>
    </i>
    <i r="2">
      <x v="29"/>
    </i>
    <i r="1">
      <x v="139"/>
    </i>
    <i r="2">
      <x v="17"/>
    </i>
    <i r="1">
      <x v="141"/>
    </i>
    <i r="2">
      <x v="31"/>
    </i>
    <i>
      <x v="18"/>
    </i>
    <i r="1">
      <x v="25"/>
    </i>
    <i r="2">
      <x v="34"/>
    </i>
    <i r="1">
      <x v="36"/>
    </i>
    <i r="2">
      <x v="21"/>
    </i>
    <i r="1">
      <x v="37"/>
    </i>
    <i r="2">
      <x v="20"/>
    </i>
    <i r="1">
      <x v="39"/>
    </i>
    <i r="2">
      <x v="34"/>
    </i>
    <i r="1">
      <x v="54"/>
    </i>
    <i r="2">
      <x v="34"/>
    </i>
    <i r="1">
      <x v="71"/>
    </i>
    <i r="2">
      <x v="34"/>
    </i>
    <i r="1">
      <x v="98"/>
    </i>
    <i r="2">
      <x v="34"/>
    </i>
    <i r="1">
      <x v="111"/>
    </i>
    <i r="2">
      <x v="34"/>
    </i>
    <i r="1">
      <x v="112"/>
    </i>
    <i r="2">
      <x v="34"/>
    </i>
    <i r="1">
      <x v="120"/>
    </i>
    <i r="2">
      <x v="34"/>
    </i>
    <i r="1">
      <x v="138"/>
    </i>
    <i r="2">
      <x v="34"/>
    </i>
    <i r="1">
      <x v="152"/>
    </i>
    <i r="2">
      <x v="34"/>
    </i>
    <i>
      <x v="19"/>
    </i>
    <i r="1">
      <x v="16"/>
    </i>
    <i r="2">
      <x v="33"/>
    </i>
    <i r="1">
      <x v="26"/>
    </i>
    <i r="2">
      <x v="33"/>
    </i>
    <i r="1">
      <x v="27"/>
    </i>
    <i r="2">
      <x v="33"/>
    </i>
    <i r="1">
      <x v="76"/>
    </i>
    <i r="2">
      <x v="33"/>
    </i>
    <i>
      <x v="20"/>
    </i>
    <i r="1">
      <x v="47"/>
    </i>
    <i r="2">
      <x v="13"/>
    </i>
    <i r="1">
      <x v="60"/>
    </i>
    <i r="2">
      <x v="26"/>
    </i>
    <i r="2">
      <x v="34"/>
    </i>
    <i r="2">
      <x v="35"/>
    </i>
    <i r="1">
      <x v="108"/>
    </i>
    <i r="2">
      <x v="5"/>
    </i>
    <i r="2">
      <x v="24"/>
    </i>
    <i>
      <x v="21"/>
    </i>
    <i r="1">
      <x v="109"/>
    </i>
    <i r="2">
      <x v="26"/>
    </i>
    <i>
      <x v="22"/>
    </i>
    <i r="1">
      <x v="16"/>
    </i>
    <i r="2">
      <x v="34"/>
    </i>
    <i r="2">
      <x v="37"/>
    </i>
    <i>
      <x v="23"/>
    </i>
    <i r="1">
      <x v="56"/>
    </i>
    <i r="2">
      <x v="30"/>
    </i>
    <i r="1">
      <x v="74"/>
    </i>
    <i r="2">
      <x v="12"/>
    </i>
    <i r="2">
      <x v="34"/>
    </i>
    <i r="1">
      <x v="117"/>
    </i>
    <i r="2">
      <x v="5"/>
    </i>
    <i>
      <x v="24"/>
    </i>
    <i r="1">
      <x v="96"/>
    </i>
    <i r="2">
      <x v="29"/>
    </i>
    <i>
      <x v="25"/>
    </i>
    <i r="1">
      <x v="60"/>
    </i>
    <i r="2">
      <x v="34"/>
    </i>
    <i>
      <x v="26"/>
    </i>
    <i r="1">
      <x v="15"/>
    </i>
    <i r="2">
      <x v="23"/>
    </i>
    <i r="1">
      <x v="17"/>
    </i>
    <i r="2">
      <x v="23"/>
    </i>
    <i r="1">
      <x v="18"/>
    </i>
    <i r="2">
      <x v="23"/>
    </i>
    <i r="1">
      <x v="19"/>
    </i>
    <i r="2">
      <x v="23"/>
    </i>
    <i r="1">
      <x v="21"/>
    </i>
    <i r="2">
      <x v="23"/>
    </i>
    <i r="1">
      <x v="23"/>
    </i>
    <i r="2">
      <x v="23"/>
    </i>
    <i r="1">
      <x v="24"/>
    </i>
    <i r="2">
      <x v="23"/>
    </i>
    <i r="1">
      <x v="29"/>
    </i>
    <i r="2">
      <x v="23"/>
    </i>
    <i r="1">
      <x v="31"/>
    </i>
    <i r="2">
      <x v="23"/>
    </i>
    <i r="1">
      <x v="32"/>
    </i>
    <i r="2">
      <x v="23"/>
    </i>
    <i r="1">
      <x v="41"/>
    </i>
    <i r="2">
      <x v="23"/>
    </i>
    <i r="1">
      <x v="42"/>
    </i>
    <i r="2">
      <x v="31"/>
    </i>
    <i r="1">
      <x v="43"/>
    </i>
    <i r="2">
      <x v="23"/>
    </i>
    <i r="1">
      <x v="46"/>
    </i>
    <i r="2">
      <x v="31"/>
    </i>
    <i r="1">
      <x v="48"/>
    </i>
    <i r="2">
      <x v="23"/>
    </i>
    <i r="1">
      <x v="49"/>
    </i>
    <i r="2">
      <x v="23"/>
    </i>
    <i r="1">
      <x v="50"/>
    </i>
    <i r="2">
      <x v="23"/>
    </i>
    <i r="1">
      <x v="51"/>
    </i>
    <i r="2">
      <x v="31"/>
    </i>
    <i r="1">
      <x v="53"/>
    </i>
    <i r="2">
      <x v="23"/>
    </i>
    <i r="1">
      <x v="55"/>
    </i>
    <i r="2">
      <x v="23"/>
    </i>
    <i r="1">
      <x v="65"/>
    </i>
    <i r="2">
      <x v="23"/>
    </i>
    <i r="1">
      <x v="66"/>
    </i>
    <i r="2">
      <x v="23"/>
    </i>
    <i r="1">
      <x v="68"/>
    </i>
    <i r="2">
      <x v="23"/>
    </i>
    <i r="1">
      <x v="69"/>
    </i>
    <i r="2">
      <x v="23"/>
    </i>
    <i r="1">
      <x v="72"/>
    </i>
    <i r="2">
      <x v="23"/>
    </i>
    <i r="1">
      <x v="87"/>
    </i>
    <i r="2">
      <x v="23"/>
    </i>
    <i r="1">
      <x v="88"/>
    </i>
    <i r="2">
      <x v="23"/>
    </i>
    <i r="1">
      <x v="92"/>
    </i>
    <i r="2">
      <x v="31"/>
    </i>
    <i r="1">
      <x v="94"/>
    </i>
    <i r="2">
      <x v="23"/>
    </i>
    <i r="1">
      <x v="105"/>
    </i>
    <i r="2">
      <x v="31"/>
    </i>
    <i r="1">
      <x v="106"/>
    </i>
    <i r="2">
      <x v="23"/>
    </i>
    <i r="1">
      <x v="119"/>
    </i>
    <i r="2">
      <x v="23"/>
    </i>
    <i r="1">
      <x v="131"/>
    </i>
    <i r="2">
      <x v="23"/>
    </i>
    <i r="1">
      <x v="132"/>
    </i>
    <i r="2">
      <x v="23"/>
    </i>
    <i r="1">
      <x v="133"/>
    </i>
    <i r="2">
      <x v="23"/>
    </i>
    <i r="1">
      <x v="134"/>
    </i>
    <i r="2">
      <x v="31"/>
    </i>
    <i r="1">
      <x v="137"/>
    </i>
    <i r="2">
      <x v="23"/>
    </i>
    <i r="1">
      <x v="144"/>
    </i>
    <i r="2">
      <x v="23"/>
    </i>
    <i r="1">
      <x v="145"/>
    </i>
    <i r="2">
      <x v="31"/>
    </i>
    <i r="1">
      <x v="146"/>
    </i>
    <i r="2">
      <x v="31"/>
    </i>
    <i>
      <x v="27"/>
    </i>
    <i r="1">
      <x v="60"/>
    </i>
    <i r="2">
      <x v="34"/>
    </i>
    <i r="1">
      <x v="95"/>
    </i>
    <i r="2">
      <x v="7"/>
    </i>
    <i r="2">
      <x v="34"/>
    </i>
    <i r="1">
      <x v="148"/>
    </i>
    <i r="2">
      <x v="5"/>
    </i>
    <i r="2">
      <x v="26"/>
    </i>
    <i r="2">
      <x v="31"/>
    </i>
    <i>
      <x v="28"/>
    </i>
    <i r="1">
      <x v="35"/>
    </i>
    <i r="2">
      <x v="24"/>
    </i>
    <i r="1">
      <x v="38"/>
    </i>
    <i r="2">
      <x v="6"/>
    </i>
    <i r="1">
      <x v="153"/>
    </i>
    <i r="2">
      <x/>
    </i>
    <i r="2">
      <x v="7"/>
    </i>
    <i r="2">
      <x v="32"/>
    </i>
    <i r="2">
      <x v="36"/>
    </i>
    <i>
      <x v="29"/>
    </i>
    <i r="1">
      <x v="1"/>
    </i>
    <i r="2">
      <x v="2"/>
    </i>
    <i r="1">
      <x v="2"/>
    </i>
    <i r="2">
      <x v="2"/>
    </i>
    <i r="1">
      <x v="6"/>
    </i>
    <i r="2">
      <x v="2"/>
    </i>
    <i r="1">
      <x v="7"/>
    </i>
    <i r="2">
      <x v="1"/>
    </i>
    <i r="1">
      <x v="8"/>
    </i>
    <i r="2">
      <x v="1"/>
    </i>
    <i r="1">
      <x v="9"/>
    </i>
    <i r="2">
      <x v="1"/>
    </i>
    <i r="1">
      <x v="10"/>
    </i>
    <i r="2">
      <x v="19"/>
    </i>
    <i r="1">
      <x v="11"/>
    </i>
    <i r="2">
      <x v="6"/>
    </i>
    <i r="1">
      <x v="12"/>
    </i>
    <i r="2">
      <x v="1"/>
    </i>
    <i r="1">
      <x v="13"/>
    </i>
    <i r="2">
      <x v="1"/>
    </i>
    <i r="1">
      <x v="14"/>
    </i>
    <i r="2">
      <x v="4"/>
    </i>
    <i r="1">
      <x v="34"/>
    </i>
    <i r="2">
      <x v="16"/>
    </i>
    <i r="1">
      <x v="60"/>
    </i>
    <i r="2">
      <x v="14"/>
    </i>
    <i r="1">
      <x v="79"/>
    </i>
    <i r="2">
      <x v="2"/>
    </i>
    <i r="1">
      <x v="83"/>
    </i>
    <i r="2">
      <x v="14"/>
    </i>
    <i r="1">
      <x v="101"/>
    </i>
    <i r="2">
      <x v="24"/>
    </i>
    <i r="1">
      <x v="107"/>
    </i>
    <i r="2">
      <x v="6"/>
    </i>
    <i r="1">
      <x v="126"/>
    </i>
    <i r="2">
      <x v="6"/>
    </i>
    <i r="1">
      <x v="130"/>
    </i>
    <i r="2">
      <x v="1"/>
    </i>
    <i r="1">
      <x v="135"/>
    </i>
    <i r="2">
      <x v="1"/>
    </i>
    <i r="1">
      <x v="136"/>
    </i>
    <i r="2">
      <x v="1"/>
    </i>
    <i r="1">
      <x v="155"/>
    </i>
    <i r="2">
      <x v="6"/>
    </i>
    <i>
      <x v="30"/>
    </i>
    <i r="1">
      <x v="77"/>
    </i>
    <i r="2">
      <x v="27"/>
    </i>
    <i>
      <x v="31"/>
    </i>
    <i r="1">
      <x v="60"/>
    </i>
    <i r="2">
      <x v="34"/>
    </i>
    <i r="1">
      <x v="116"/>
    </i>
    <i r="2">
      <x v="19"/>
    </i>
    <i>
      <x v="32"/>
    </i>
    <i r="1">
      <x v="62"/>
    </i>
    <i r="2">
      <x v="1"/>
    </i>
    <i r="2">
      <x v="20"/>
    </i>
    <i r="2">
      <x v="25"/>
    </i>
    <i r="2">
      <x v="35"/>
    </i>
    <i r="1">
      <x v="75"/>
    </i>
    <i r="2">
      <x v="35"/>
    </i>
    <i r="1">
      <x v="89"/>
    </i>
    <i r="2">
      <x v="14"/>
    </i>
    <i r="1">
      <x v="99"/>
    </i>
    <i r="2">
      <x v="6"/>
    </i>
    <i r="2">
      <x v="9"/>
    </i>
    <i r="2">
      <x v="12"/>
    </i>
    <i r="2">
      <x v="19"/>
    </i>
    <i r="2">
      <x v="24"/>
    </i>
    <i r="2">
      <x v="31"/>
    </i>
    <i r="1">
      <x v="113"/>
    </i>
    <i r="2">
      <x v="1"/>
    </i>
    <i r="1">
      <x v="140"/>
    </i>
    <i r="2">
      <x v="14"/>
    </i>
    <i r="1">
      <x v="151"/>
    </i>
    <i r="2">
      <x v="8"/>
    </i>
    <i r="2">
      <x v="19"/>
    </i>
    <i r="2">
      <x v="23"/>
    </i>
    <i r="2">
      <x v="28"/>
    </i>
    <i t="grand">
      <x/>
    </i>
  </rowItems>
  <colItems count="1">
    <i/>
  </colItems>
  <dataFields count="1">
    <dataField name="Somma di Importo riga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455"/>
  <sheetViews>
    <sheetView tabSelected="1" topLeftCell="A433" workbookViewId="0">
      <selection activeCell="D454" sqref="D454"/>
    </sheetView>
  </sheetViews>
  <sheetFormatPr defaultRowHeight="15.75" x14ac:dyDescent="0.25"/>
  <cols>
    <col min="1" max="1" width="77.5" customWidth="1"/>
    <col min="2" max="2" width="20.875" style="9" bestFit="1" customWidth="1"/>
    <col min="3" max="3" width="16.25" bestFit="1" customWidth="1"/>
    <col min="4" max="4" width="19.125" bestFit="1" customWidth="1"/>
    <col min="5" max="5" width="10.25" bestFit="1" customWidth="1"/>
    <col min="6" max="6" width="12.5" bestFit="1" customWidth="1"/>
    <col min="7" max="7" width="25.625" bestFit="1" customWidth="1"/>
    <col min="8" max="8" width="33.25" bestFit="1" customWidth="1"/>
    <col min="9" max="9" width="37.75" bestFit="1" customWidth="1"/>
    <col min="10" max="10" width="27.25" bestFit="1" customWidth="1"/>
    <col min="11" max="11" width="9.25" bestFit="1" customWidth="1"/>
    <col min="12" max="12" width="25.5" bestFit="1" customWidth="1"/>
    <col min="13" max="13" width="57.875" bestFit="1" customWidth="1"/>
    <col min="14" max="14" width="74.125" bestFit="1" customWidth="1"/>
    <col min="15" max="15" width="15.75" bestFit="1" customWidth="1"/>
    <col min="16" max="16" width="32.75" bestFit="1" customWidth="1"/>
    <col min="17" max="17" width="48.375" bestFit="1" customWidth="1"/>
    <col min="18" max="18" width="32.375" bestFit="1" customWidth="1"/>
    <col min="19" max="19" width="35.25" bestFit="1" customWidth="1"/>
    <col min="20" max="20" width="71" bestFit="1" customWidth="1"/>
    <col min="21" max="21" width="61.375" bestFit="1" customWidth="1"/>
    <col min="22" max="22" width="19" bestFit="1" customWidth="1"/>
    <col min="23" max="23" width="40" bestFit="1" customWidth="1"/>
    <col min="24" max="24" width="14.625" bestFit="1" customWidth="1"/>
    <col min="25" max="25" width="35.75" bestFit="1" customWidth="1"/>
    <col min="26" max="26" width="13.125" bestFit="1" customWidth="1"/>
    <col min="27" max="27" width="55.75" bestFit="1" customWidth="1"/>
    <col min="28" max="28" width="32.75" bestFit="1" customWidth="1"/>
    <col min="29" max="29" width="42.75" bestFit="1" customWidth="1"/>
    <col min="30" max="30" width="40.75" bestFit="1" customWidth="1"/>
    <col min="31" max="31" width="42.5" bestFit="1" customWidth="1"/>
    <col min="32" max="32" width="69.25" bestFit="1" customWidth="1"/>
    <col min="33" max="33" width="51" bestFit="1" customWidth="1"/>
    <col min="34" max="34" width="14.5" bestFit="1" customWidth="1"/>
    <col min="35" max="35" width="17.125" bestFit="1" customWidth="1"/>
  </cols>
  <sheetData>
    <row r="3" spans="1:2" x14ac:dyDescent="0.25">
      <c r="A3" s="1" t="s">
        <v>175</v>
      </c>
      <c r="B3" s="9" t="s">
        <v>174</v>
      </c>
    </row>
    <row r="4" spans="1:2" x14ac:dyDescent="0.25">
      <c r="A4" s="2" t="s">
        <v>93</v>
      </c>
      <c r="B4" s="9">
        <v>13772.62</v>
      </c>
    </row>
    <row r="5" spans="1:2" x14ac:dyDescent="0.25">
      <c r="A5" s="3" t="s">
        <v>147</v>
      </c>
      <c r="B5" s="9">
        <v>190</v>
      </c>
    </row>
    <row r="6" spans="1:2" x14ac:dyDescent="0.25">
      <c r="A6" s="4">
        <v>43439</v>
      </c>
      <c r="B6" s="9">
        <v>190</v>
      </c>
    </row>
    <row r="7" spans="1:2" x14ac:dyDescent="0.25">
      <c r="A7" s="3" t="s">
        <v>140</v>
      </c>
      <c r="B7" s="9">
        <v>120</v>
      </c>
    </row>
    <row r="8" spans="1:2" x14ac:dyDescent="0.25">
      <c r="A8" s="4">
        <v>43439</v>
      </c>
      <c r="B8" s="9">
        <v>120</v>
      </c>
    </row>
    <row r="9" spans="1:2" x14ac:dyDescent="0.25">
      <c r="A9" s="3" t="s">
        <v>169</v>
      </c>
      <c r="B9" s="9">
        <v>7768.42</v>
      </c>
    </row>
    <row r="10" spans="1:2" x14ac:dyDescent="0.25">
      <c r="A10" s="4">
        <v>43453</v>
      </c>
      <c r="B10" s="9">
        <v>7768.42</v>
      </c>
    </row>
    <row r="11" spans="1:2" x14ac:dyDescent="0.25">
      <c r="A11" s="3" t="s">
        <v>83</v>
      </c>
      <c r="B11" s="9">
        <v>2294.1999999999998</v>
      </c>
    </row>
    <row r="12" spans="1:2" x14ac:dyDescent="0.25">
      <c r="A12" s="4">
        <v>43439</v>
      </c>
      <c r="B12" s="9">
        <v>683.2</v>
      </c>
    </row>
    <row r="13" spans="1:2" x14ac:dyDescent="0.25">
      <c r="A13" s="4">
        <v>43446</v>
      </c>
      <c r="B13" s="9">
        <v>1611</v>
      </c>
    </row>
    <row r="14" spans="1:2" x14ac:dyDescent="0.25">
      <c r="A14" s="3" t="s">
        <v>141</v>
      </c>
      <c r="B14" s="9">
        <v>350</v>
      </c>
    </row>
    <row r="15" spans="1:2" x14ac:dyDescent="0.25">
      <c r="A15" s="4">
        <v>43439</v>
      </c>
      <c r="B15" s="9">
        <v>350</v>
      </c>
    </row>
    <row r="16" spans="1:2" x14ac:dyDescent="0.25">
      <c r="A16" s="3" t="s">
        <v>92</v>
      </c>
      <c r="B16" s="9">
        <v>3000</v>
      </c>
    </row>
    <row r="17" spans="1:2" x14ac:dyDescent="0.25">
      <c r="A17" s="4">
        <v>43419</v>
      </c>
      <c r="B17" s="9">
        <v>3000</v>
      </c>
    </row>
    <row r="18" spans="1:2" x14ac:dyDescent="0.25">
      <c r="A18" s="3" t="s">
        <v>55</v>
      </c>
      <c r="B18" s="9">
        <v>50</v>
      </c>
    </row>
    <row r="19" spans="1:2" x14ac:dyDescent="0.25">
      <c r="A19" s="4">
        <v>43439</v>
      </c>
      <c r="B19" s="9">
        <v>50</v>
      </c>
    </row>
    <row r="20" spans="1:2" x14ac:dyDescent="0.25">
      <c r="A20" s="2" t="s">
        <v>24</v>
      </c>
      <c r="B20" s="9">
        <v>1170.21</v>
      </c>
    </row>
    <row r="21" spans="1:2" x14ac:dyDescent="0.25">
      <c r="A21" s="3" t="s">
        <v>23</v>
      </c>
      <c r="B21" s="9">
        <v>1170.21</v>
      </c>
    </row>
    <row r="22" spans="1:2" x14ac:dyDescent="0.25">
      <c r="A22" s="4">
        <v>43376</v>
      </c>
      <c r="B22" s="9">
        <v>1170.21</v>
      </c>
    </row>
    <row r="23" spans="1:2" x14ac:dyDescent="0.25">
      <c r="A23" s="2" t="s">
        <v>7</v>
      </c>
      <c r="B23" s="9">
        <v>18148.37</v>
      </c>
    </row>
    <row r="24" spans="1:2" x14ac:dyDescent="0.25">
      <c r="A24" s="3" t="s">
        <v>6</v>
      </c>
      <c r="B24" s="9">
        <v>886.72</v>
      </c>
    </row>
    <row r="25" spans="1:2" x14ac:dyDescent="0.25">
      <c r="A25" s="4">
        <v>43376</v>
      </c>
      <c r="B25" s="9">
        <v>313.32</v>
      </c>
    </row>
    <row r="26" spans="1:2" x14ac:dyDescent="0.25">
      <c r="A26" s="4">
        <v>43424</v>
      </c>
      <c r="B26" s="9">
        <v>573.4</v>
      </c>
    </row>
    <row r="27" spans="1:2" x14ac:dyDescent="0.25">
      <c r="A27" s="3" t="s">
        <v>78</v>
      </c>
      <c r="B27" s="9">
        <v>247.16</v>
      </c>
    </row>
    <row r="28" spans="1:2" x14ac:dyDescent="0.25">
      <c r="A28" s="4">
        <v>43410</v>
      </c>
      <c r="B28" s="9">
        <v>247.16</v>
      </c>
    </row>
    <row r="29" spans="1:2" x14ac:dyDescent="0.25">
      <c r="A29" s="3" t="s">
        <v>36</v>
      </c>
      <c r="B29" s="9">
        <v>1136.08</v>
      </c>
    </row>
    <row r="30" spans="1:2" x14ac:dyDescent="0.25">
      <c r="A30" s="4">
        <v>43432</v>
      </c>
      <c r="B30" s="9">
        <v>500</v>
      </c>
    </row>
    <row r="31" spans="1:2" x14ac:dyDescent="0.25">
      <c r="A31" s="4">
        <v>43453</v>
      </c>
      <c r="B31" s="9">
        <v>636.08000000000004</v>
      </c>
    </row>
    <row r="32" spans="1:2" x14ac:dyDescent="0.25">
      <c r="A32" s="3" t="s">
        <v>135</v>
      </c>
      <c r="B32" s="9">
        <v>242.63</v>
      </c>
    </row>
    <row r="33" spans="1:2" x14ac:dyDescent="0.25">
      <c r="A33" s="4">
        <v>43425</v>
      </c>
      <c r="B33" s="9">
        <v>242.63</v>
      </c>
    </row>
    <row r="34" spans="1:2" x14ac:dyDescent="0.25">
      <c r="A34" s="3" t="s">
        <v>84</v>
      </c>
      <c r="B34" s="9">
        <v>6135.24</v>
      </c>
    </row>
    <row r="35" spans="1:2" x14ac:dyDescent="0.25">
      <c r="A35" s="4">
        <v>43410</v>
      </c>
      <c r="B35" s="9">
        <v>6135.24</v>
      </c>
    </row>
    <row r="36" spans="1:2" x14ac:dyDescent="0.25">
      <c r="A36" s="3" t="s">
        <v>167</v>
      </c>
      <c r="B36" s="9">
        <v>1855.33</v>
      </c>
    </row>
    <row r="37" spans="1:2" x14ac:dyDescent="0.25">
      <c r="A37" s="4">
        <v>43453</v>
      </c>
      <c r="B37" s="9">
        <v>1855.33</v>
      </c>
    </row>
    <row r="38" spans="1:2" x14ac:dyDescent="0.25">
      <c r="A38" s="3" t="s">
        <v>72</v>
      </c>
      <c r="B38" s="9">
        <v>844</v>
      </c>
    </row>
    <row r="39" spans="1:2" x14ac:dyDescent="0.25">
      <c r="A39" s="4">
        <v>43399</v>
      </c>
      <c r="B39" s="9">
        <v>844</v>
      </c>
    </row>
    <row r="40" spans="1:2" x14ac:dyDescent="0.25">
      <c r="A40" s="3" t="s">
        <v>79</v>
      </c>
      <c r="B40" s="9">
        <v>4390.41</v>
      </c>
    </row>
    <row r="41" spans="1:2" x14ac:dyDescent="0.25">
      <c r="A41" s="4">
        <v>43410</v>
      </c>
      <c r="B41" s="9">
        <v>4390.41</v>
      </c>
    </row>
    <row r="42" spans="1:2" x14ac:dyDescent="0.25">
      <c r="A42" s="3" t="s">
        <v>144</v>
      </c>
      <c r="B42" s="9">
        <v>2410.8000000000002</v>
      </c>
    </row>
    <row r="43" spans="1:2" x14ac:dyDescent="0.25">
      <c r="A43" s="4">
        <v>43439</v>
      </c>
      <c r="B43" s="9">
        <v>2410.8000000000002</v>
      </c>
    </row>
    <row r="44" spans="1:2" x14ac:dyDescent="0.25">
      <c r="A44" s="2" t="s">
        <v>17</v>
      </c>
      <c r="B44" s="9">
        <v>64617.420000000006</v>
      </c>
    </row>
    <row r="45" spans="1:2" x14ac:dyDescent="0.25">
      <c r="A45" s="3" t="s">
        <v>69</v>
      </c>
      <c r="B45" s="9">
        <v>2638.08</v>
      </c>
    </row>
    <row r="46" spans="1:2" x14ac:dyDescent="0.25">
      <c r="A46" s="4">
        <v>43398</v>
      </c>
      <c r="B46" s="9">
        <v>2638.08</v>
      </c>
    </row>
    <row r="47" spans="1:2" x14ac:dyDescent="0.25">
      <c r="A47" s="3" t="s">
        <v>38</v>
      </c>
      <c r="B47" s="9">
        <v>3403.36</v>
      </c>
    </row>
    <row r="48" spans="1:2" x14ac:dyDescent="0.25">
      <c r="A48" s="4">
        <v>43410</v>
      </c>
      <c r="B48" s="9">
        <v>3003.36</v>
      </c>
    </row>
    <row r="49" spans="1:2" x14ac:dyDescent="0.25">
      <c r="A49" s="4">
        <v>43453</v>
      </c>
      <c r="B49" s="9">
        <v>400</v>
      </c>
    </row>
    <row r="50" spans="1:2" x14ac:dyDescent="0.25">
      <c r="A50" s="3" t="s">
        <v>146</v>
      </c>
      <c r="B50" s="9">
        <v>500</v>
      </c>
    </row>
    <row r="51" spans="1:2" x14ac:dyDescent="0.25">
      <c r="A51" s="4">
        <v>43439</v>
      </c>
      <c r="B51" s="9">
        <v>500</v>
      </c>
    </row>
    <row r="52" spans="1:2" x14ac:dyDescent="0.25">
      <c r="A52" s="3" t="s">
        <v>45</v>
      </c>
      <c r="B52" s="9">
        <v>976</v>
      </c>
    </row>
    <row r="53" spans="1:2" x14ac:dyDescent="0.25">
      <c r="A53" s="4">
        <v>43383</v>
      </c>
      <c r="B53" s="9">
        <v>976</v>
      </c>
    </row>
    <row r="54" spans="1:2" x14ac:dyDescent="0.25">
      <c r="A54" s="3" t="s">
        <v>72</v>
      </c>
      <c r="B54" s="9">
        <v>288.39</v>
      </c>
    </row>
    <row r="55" spans="1:2" x14ac:dyDescent="0.25">
      <c r="A55" s="4">
        <v>43399</v>
      </c>
      <c r="B55" s="9">
        <v>288.39</v>
      </c>
    </row>
    <row r="56" spans="1:2" x14ac:dyDescent="0.25">
      <c r="A56" s="3" t="s">
        <v>50</v>
      </c>
      <c r="B56" s="9">
        <v>1913.81</v>
      </c>
    </row>
    <row r="57" spans="1:2" x14ac:dyDescent="0.25">
      <c r="A57" s="4">
        <v>43446</v>
      </c>
      <c r="B57" s="9">
        <v>1913.81</v>
      </c>
    </row>
    <row r="58" spans="1:2" x14ac:dyDescent="0.25">
      <c r="A58" s="3" t="s">
        <v>57</v>
      </c>
      <c r="B58" s="9">
        <v>1220</v>
      </c>
    </row>
    <row r="59" spans="1:2" x14ac:dyDescent="0.25">
      <c r="A59" s="4">
        <v>43390</v>
      </c>
      <c r="B59" s="9">
        <v>1220</v>
      </c>
    </row>
    <row r="60" spans="1:2" x14ac:dyDescent="0.25">
      <c r="A60" s="3" t="s">
        <v>16</v>
      </c>
      <c r="B60" s="9">
        <v>12621.58</v>
      </c>
    </row>
    <row r="61" spans="1:2" x14ac:dyDescent="0.25">
      <c r="A61" s="4">
        <v>43376</v>
      </c>
      <c r="B61" s="9">
        <v>12621.58</v>
      </c>
    </row>
    <row r="62" spans="1:2" x14ac:dyDescent="0.25">
      <c r="A62" s="3" t="s">
        <v>157</v>
      </c>
      <c r="B62" s="9">
        <v>78.08</v>
      </c>
    </row>
    <row r="63" spans="1:2" x14ac:dyDescent="0.25">
      <c r="A63" s="4">
        <v>43446</v>
      </c>
      <c r="B63" s="9">
        <v>78.08</v>
      </c>
    </row>
    <row r="64" spans="1:2" x14ac:dyDescent="0.25">
      <c r="A64" s="3" t="s">
        <v>136</v>
      </c>
      <c r="B64" s="9">
        <v>11363.12</v>
      </c>
    </row>
    <row r="65" spans="1:2" x14ac:dyDescent="0.25">
      <c r="A65" s="4">
        <v>43425</v>
      </c>
      <c r="B65" s="9">
        <v>11363.12</v>
      </c>
    </row>
    <row r="66" spans="1:2" x14ac:dyDescent="0.25">
      <c r="A66" s="3" t="s">
        <v>92</v>
      </c>
      <c r="B66" s="9">
        <v>1830</v>
      </c>
    </row>
    <row r="67" spans="1:2" x14ac:dyDescent="0.25">
      <c r="A67" s="4">
        <v>43419</v>
      </c>
      <c r="B67" s="9">
        <v>1830</v>
      </c>
    </row>
    <row r="68" spans="1:2" x14ac:dyDescent="0.25">
      <c r="A68" s="3" t="s">
        <v>133</v>
      </c>
      <c r="B68" s="9">
        <v>27785</v>
      </c>
    </row>
    <row r="69" spans="1:2" x14ac:dyDescent="0.25">
      <c r="A69" s="4">
        <v>43425</v>
      </c>
      <c r="B69" s="9">
        <v>27785</v>
      </c>
    </row>
    <row r="70" spans="1:2" x14ac:dyDescent="0.25">
      <c r="A70" s="2" t="s">
        <v>9</v>
      </c>
      <c r="B70" s="9">
        <v>168882.97999999998</v>
      </c>
    </row>
    <row r="71" spans="1:2" x14ac:dyDescent="0.25">
      <c r="A71" s="3" t="s">
        <v>70</v>
      </c>
      <c r="B71" s="9">
        <v>27648.39</v>
      </c>
    </row>
    <row r="72" spans="1:2" x14ac:dyDescent="0.25">
      <c r="A72" s="4">
        <v>43398</v>
      </c>
      <c r="B72" s="9">
        <v>27648.39</v>
      </c>
    </row>
    <row r="73" spans="1:2" x14ac:dyDescent="0.25">
      <c r="A73" s="3" t="s">
        <v>76</v>
      </c>
      <c r="B73" s="9">
        <v>3460.08</v>
      </c>
    </row>
    <row r="74" spans="1:2" x14ac:dyDescent="0.25">
      <c r="A74" s="4">
        <v>43404</v>
      </c>
      <c r="B74" s="9">
        <v>3460.08</v>
      </c>
    </row>
    <row r="75" spans="1:2" x14ac:dyDescent="0.25">
      <c r="A75" s="3" t="s">
        <v>59</v>
      </c>
      <c r="B75" s="9">
        <v>9662.4</v>
      </c>
    </row>
    <row r="76" spans="1:2" x14ac:dyDescent="0.25">
      <c r="A76" s="4">
        <v>43465</v>
      </c>
      <c r="B76" s="9">
        <v>9662.4</v>
      </c>
    </row>
    <row r="77" spans="1:2" x14ac:dyDescent="0.25">
      <c r="A77" s="3" t="s">
        <v>58</v>
      </c>
      <c r="B77" s="9">
        <v>16453.27</v>
      </c>
    </row>
    <row r="78" spans="1:2" x14ac:dyDescent="0.25">
      <c r="A78" s="4">
        <v>43390</v>
      </c>
      <c r="B78" s="9">
        <v>16453.27</v>
      </c>
    </row>
    <row r="79" spans="1:2" x14ac:dyDescent="0.25">
      <c r="A79" s="3" t="s">
        <v>75</v>
      </c>
      <c r="B79" s="9">
        <v>81257.05</v>
      </c>
    </row>
    <row r="80" spans="1:2" x14ac:dyDescent="0.25">
      <c r="A80" s="4">
        <v>43404</v>
      </c>
      <c r="B80" s="9">
        <v>81257.05</v>
      </c>
    </row>
    <row r="81" spans="1:2" x14ac:dyDescent="0.25">
      <c r="A81" s="3" t="s">
        <v>85</v>
      </c>
      <c r="B81" s="9">
        <v>14173.4</v>
      </c>
    </row>
    <row r="82" spans="1:2" x14ac:dyDescent="0.25">
      <c r="A82" s="4">
        <v>43411</v>
      </c>
      <c r="B82" s="9">
        <v>14173.4</v>
      </c>
    </row>
    <row r="83" spans="1:2" x14ac:dyDescent="0.25">
      <c r="A83" s="3" t="s">
        <v>8</v>
      </c>
      <c r="B83" s="9">
        <v>2420</v>
      </c>
    </row>
    <row r="84" spans="1:2" x14ac:dyDescent="0.25">
      <c r="A84" s="4">
        <v>43376</v>
      </c>
      <c r="B84" s="9">
        <v>2420</v>
      </c>
    </row>
    <row r="85" spans="1:2" x14ac:dyDescent="0.25">
      <c r="A85" s="3" t="s">
        <v>52</v>
      </c>
      <c r="B85" s="9">
        <v>10758.39</v>
      </c>
    </row>
    <row r="86" spans="1:2" x14ac:dyDescent="0.25">
      <c r="A86" s="4">
        <v>43383</v>
      </c>
      <c r="B86" s="9">
        <v>10758.39</v>
      </c>
    </row>
    <row r="87" spans="1:2" x14ac:dyDescent="0.25">
      <c r="A87" s="3" t="s">
        <v>173</v>
      </c>
      <c r="B87" s="9">
        <v>3050</v>
      </c>
    </row>
    <row r="88" spans="1:2" x14ac:dyDescent="0.25">
      <c r="A88" s="4">
        <v>43465</v>
      </c>
      <c r="B88" s="9">
        <v>3050</v>
      </c>
    </row>
    <row r="89" spans="1:2" x14ac:dyDescent="0.25">
      <c r="A89" s="2" t="s">
        <v>14</v>
      </c>
      <c r="B89" s="9">
        <v>512192.67000000004</v>
      </c>
    </row>
    <row r="90" spans="1:2" x14ac:dyDescent="0.25">
      <c r="A90" s="3" t="s">
        <v>51</v>
      </c>
      <c r="B90" s="9">
        <v>10249.98</v>
      </c>
    </row>
    <row r="91" spans="1:2" x14ac:dyDescent="0.25">
      <c r="A91" s="4">
        <v>43383</v>
      </c>
      <c r="B91" s="9">
        <v>1749.99</v>
      </c>
    </row>
    <row r="92" spans="1:2" x14ac:dyDescent="0.25">
      <c r="A92" s="4">
        <v>43446</v>
      </c>
      <c r="B92" s="9">
        <v>8499.99</v>
      </c>
    </row>
    <row r="93" spans="1:2" x14ac:dyDescent="0.25">
      <c r="A93" s="3" t="s">
        <v>13</v>
      </c>
      <c r="B93" s="9">
        <v>221325.02000000002</v>
      </c>
    </row>
    <row r="94" spans="1:2" x14ac:dyDescent="0.25">
      <c r="A94" s="4">
        <v>43376</v>
      </c>
      <c r="B94" s="9">
        <v>9941.4</v>
      </c>
    </row>
    <row r="95" spans="1:2" x14ac:dyDescent="0.25">
      <c r="A95" s="4">
        <v>43425</v>
      </c>
      <c r="B95" s="9">
        <v>112953.84000000001</v>
      </c>
    </row>
    <row r="96" spans="1:2" x14ac:dyDescent="0.25">
      <c r="A96" s="4">
        <v>43446</v>
      </c>
      <c r="B96" s="9">
        <v>28220.35</v>
      </c>
    </row>
    <row r="97" spans="1:2" x14ac:dyDescent="0.25">
      <c r="A97" s="4">
        <v>43447</v>
      </c>
      <c r="B97" s="9">
        <v>586.35</v>
      </c>
    </row>
    <row r="98" spans="1:2" x14ac:dyDescent="0.25">
      <c r="A98" s="4">
        <v>43453</v>
      </c>
      <c r="B98" s="9">
        <v>69623.08</v>
      </c>
    </row>
    <row r="99" spans="1:2" x14ac:dyDescent="0.25">
      <c r="A99" s="3" t="s">
        <v>15</v>
      </c>
      <c r="B99" s="9">
        <v>12240</v>
      </c>
    </row>
    <row r="100" spans="1:2" x14ac:dyDescent="0.25">
      <c r="A100" s="4">
        <v>43376</v>
      </c>
      <c r="B100" s="9">
        <v>7360</v>
      </c>
    </row>
    <row r="101" spans="1:2" x14ac:dyDescent="0.25">
      <c r="A101" s="4">
        <v>43425</v>
      </c>
      <c r="B101" s="9">
        <v>4880</v>
      </c>
    </row>
    <row r="102" spans="1:2" x14ac:dyDescent="0.25">
      <c r="A102" s="3" t="s">
        <v>44</v>
      </c>
      <c r="B102" s="9">
        <v>16918.519999999997</v>
      </c>
    </row>
    <row r="103" spans="1:2" x14ac:dyDescent="0.25">
      <c r="A103" s="4">
        <v>43383</v>
      </c>
      <c r="B103" s="9">
        <v>5771.82</v>
      </c>
    </row>
    <row r="104" spans="1:2" x14ac:dyDescent="0.25">
      <c r="A104" s="4">
        <v>43418</v>
      </c>
      <c r="B104" s="9">
        <v>5964.21</v>
      </c>
    </row>
    <row r="105" spans="1:2" x14ac:dyDescent="0.25">
      <c r="A105" s="4">
        <v>43446</v>
      </c>
      <c r="B105" s="9">
        <v>5182.49</v>
      </c>
    </row>
    <row r="106" spans="1:2" x14ac:dyDescent="0.25">
      <c r="A106" s="3" t="s">
        <v>74</v>
      </c>
      <c r="B106" s="9">
        <v>251041.55000000002</v>
      </c>
    </row>
    <row r="107" spans="1:2" x14ac:dyDescent="0.25">
      <c r="A107" s="4">
        <v>43402</v>
      </c>
      <c r="B107" s="9">
        <v>104105.51000000001</v>
      </c>
    </row>
    <row r="108" spans="1:2" x14ac:dyDescent="0.25">
      <c r="A108" s="4">
        <v>43432</v>
      </c>
      <c r="B108" s="9">
        <v>146936.04</v>
      </c>
    </row>
    <row r="109" spans="1:2" x14ac:dyDescent="0.25">
      <c r="A109" s="3" t="s">
        <v>133</v>
      </c>
      <c r="B109" s="9">
        <v>417.6</v>
      </c>
    </row>
    <row r="110" spans="1:2" x14ac:dyDescent="0.25">
      <c r="A110" s="4">
        <v>43425</v>
      </c>
      <c r="B110" s="9">
        <v>417.6</v>
      </c>
    </row>
    <row r="111" spans="1:2" x14ac:dyDescent="0.25">
      <c r="A111" s="2" t="s">
        <v>170</v>
      </c>
      <c r="B111" s="9">
        <v>31185.919999999998</v>
      </c>
    </row>
    <row r="112" spans="1:2" x14ac:dyDescent="0.25">
      <c r="A112" s="3" t="s">
        <v>181</v>
      </c>
      <c r="B112" s="9">
        <v>2500</v>
      </c>
    </row>
    <row r="113" spans="1:2" x14ac:dyDescent="0.25">
      <c r="A113" s="4">
        <v>43454</v>
      </c>
      <c r="B113" s="9">
        <v>2500</v>
      </c>
    </row>
    <row r="114" spans="1:2" x14ac:dyDescent="0.25">
      <c r="A114" s="3" t="s">
        <v>182</v>
      </c>
      <c r="B114" s="9">
        <v>3374.21</v>
      </c>
    </row>
    <row r="115" spans="1:2" x14ac:dyDescent="0.25">
      <c r="A115" s="4">
        <v>43454</v>
      </c>
      <c r="B115" s="9">
        <v>3374.21</v>
      </c>
    </row>
    <row r="116" spans="1:2" x14ac:dyDescent="0.25">
      <c r="A116" s="3" t="s">
        <v>183</v>
      </c>
      <c r="B116" s="9">
        <v>4311.71</v>
      </c>
    </row>
    <row r="117" spans="1:2" x14ac:dyDescent="0.25">
      <c r="A117" s="4">
        <v>43454</v>
      </c>
      <c r="B117" s="9">
        <v>4311.71</v>
      </c>
    </row>
    <row r="118" spans="1:2" x14ac:dyDescent="0.25">
      <c r="A118" s="3" t="s">
        <v>184</v>
      </c>
      <c r="B118" s="9">
        <v>21000</v>
      </c>
    </row>
    <row r="119" spans="1:2" x14ac:dyDescent="0.25">
      <c r="A119" s="4">
        <v>43453</v>
      </c>
      <c r="B119" s="9">
        <v>21000</v>
      </c>
    </row>
    <row r="120" spans="1:2" x14ac:dyDescent="0.25">
      <c r="A120" s="2" t="s">
        <v>35</v>
      </c>
      <c r="B120" s="9">
        <v>4500</v>
      </c>
    </row>
    <row r="121" spans="1:2" x14ac:dyDescent="0.25">
      <c r="A121" s="3" t="s">
        <v>47</v>
      </c>
      <c r="B121" s="9">
        <v>4500</v>
      </c>
    </row>
    <row r="122" spans="1:2" x14ac:dyDescent="0.25">
      <c r="A122" s="4">
        <v>43383</v>
      </c>
      <c r="B122" s="9">
        <v>4500</v>
      </c>
    </row>
    <row r="123" spans="1:2" x14ac:dyDescent="0.25">
      <c r="A123" s="2" t="s">
        <v>73</v>
      </c>
      <c r="B123" s="9">
        <v>14333.68</v>
      </c>
    </row>
    <row r="124" spans="1:2" x14ac:dyDescent="0.25">
      <c r="A124" s="3" t="s">
        <v>72</v>
      </c>
      <c r="B124" s="9">
        <v>14333.68</v>
      </c>
    </row>
    <row r="125" spans="1:2" x14ac:dyDescent="0.25">
      <c r="A125" s="4">
        <v>43399</v>
      </c>
      <c r="B125" s="9">
        <v>14333.68</v>
      </c>
    </row>
    <row r="126" spans="1:2" x14ac:dyDescent="0.25">
      <c r="A126" s="2" t="s">
        <v>43</v>
      </c>
      <c r="B126" s="9">
        <v>1131.96</v>
      </c>
    </row>
    <row r="127" spans="1:2" x14ac:dyDescent="0.25">
      <c r="A127" s="3" t="s">
        <v>42</v>
      </c>
      <c r="B127" s="9">
        <v>1131.96</v>
      </c>
    </row>
    <row r="128" spans="1:2" x14ac:dyDescent="0.25">
      <c r="A128" s="4">
        <v>43383</v>
      </c>
      <c r="B128" s="9">
        <v>1131.96</v>
      </c>
    </row>
    <row r="129" spans="1:2" x14ac:dyDescent="0.25">
      <c r="A129" s="2" t="s">
        <v>37</v>
      </c>
      <c r="B129" s="9">
        <v>852</v>
      </c>
    </row>
    <row r="130" spans="1:2" x14ac:dyDescent="0.25">
      <c r="A130" s="3" t="s">
        <v>36</v>
      </c>
      <c r="B130" s="9">
        <v>852</v>
      </c>
    </row>
    <row r="131" spans="1:2" x14ac:dyDescent="0.25">
      <c r="A131" s="4">
        <v>43381</v>
      </c>
      <c r="B131" s="9">
        <v>830</v>
      </c>
    </row>
    <row r="132" spans="1:2" x14ac:dyDescent="0.25">
      <c r="A132" s="4">
        <v>43453</v>
      </c>
      <c r="B132" s="9">
        <v>22</v>
      </c>
    </row>
    <row r="133" spans="1:2" x14ac:dyDescent="0.25">
      <c r="A133" s="2" t="s">
        <v>161</v>
      </c>
      <c r="B133" s="9">
        <v>167001.56</v>
      </c>
    </row>
    <row r="134" spans="1:2" x14ac:dyDescent="0.25">
      <c r="A134" s="3" t="s">
        <v>34</v>
      </c>
      <c r="B134" s="9">
        <v>35775.86</v>
      </c>
    </row>
    <row r="135" spans="1:2" x14ac:dyDescent="0.25">
      <c r="A135" s="4">
        <v>43451</v>
      </c>
      <c r="B135" s="9">
        <v>35775.86</v>
      </c>
    </row>
    <row r="136" spans="1:2" x14ac:dyDescent="0.25">
      <c r="A136" s="3" t="s">
        <v>160</v>
      </c>
      <c r="B136" s="9">
        <v>104843.87999999998</v>
      </c>
    </row>
    <row r="137" spans="1:2" x14ac:dyDescent="0.25">
      <c r="A137" s="4">
        <v>43451</v>
      </c>
      <c r="B137" s="9">
        <v>104843.87999999998</v>
      </c>
    </row>
    <row r="138" spans="1:2" x14ac:dyDescent="0.25">
      <c r="A138" s="3" t="s">
        <v>162</v>
      </c>
      <c r="B138" s="9">
        <v>26381.819999999996</v>
      </c>
    </row>
    <row r="139" spans="1:2" x14ac:dyDescent="0.25">
      <c r="A139" s="4">
        <v>43451</v>
      </c>
      <c r="B139" s="9">
        <v>26381.819999999996</v>
      </c>
    </row>
    <row r="140" spans="1:2" x14ac:dyDescent="0.25">
      <c r="A140" s="2" t="s">
        <v>163</v>
      </c>
      <c r="B140" s="9">
        <v>11265.760000000002</v>
      </c>
    </row>
    <row r="141" spans="1:2" x14ac:dyDescent="0.25">
      <c r="A141" s="3" t="s">
        <v>34</v>
      </c>
      <c r="B141" s="9">
        <v>11265.760000000002</v>
      </c>
    </row>
    <row r="142" spans="1:2" x14ac:dyDescent="0.25">
      <c r="A142" s="4">
        <v>43451</v>
      </c>
      <c r="B142" s="9">
        <v>11265.760000000002</v>
      </c>
    </row>
    <row r="143" spans="1:2" x14ac:dyDescent="0.25">
      <c r="A143" s="2" t="s">
        <v>3</v>
      </c>
      <c r="B143" s="9">
        <v>8055.6</v>
      </c>
    </row>
    <row r="144" spans="1:2" x14ac:dyDescent="0.25">
      <c r="A144" s="3" t="s">
        <v>71</v>
      </c>
      <c r="B144" s="9">
        <v>434.26</v>
      </c>
    </row>
    <row r="145" spans="1:2" x14ac:dyDescent="0.25">
      <c r="A145" s="4">
        <v>43399</v>
      </c>
      <c r="B145" s="9">
        <v>434.26</v>
      </c>
    </row>
    <row r="146" spans="1:2" x14ac:dyDescent="0.25">
      <c r="A146" s="3" t="s">
        <v>2</v>
      </c>
      <c r="B146" s="9">
        <v>7621.34</v>
      </c>
    </row>
    <row r="147" spans="1:2" x14ac:dyDescent="0.25">
      <c r="A147" s="4">
        <v>43375</v>
      </c>
      <c r="B147" s="9">
        <v>3810.67</v>
      </c>
    </row>
    <row r="148" spans="1:2" x14ac:dyDescent="0.25">
      <c r="A148" s="4">
        <v>43453</v>
      </c>
      <c r="B148" s="9">
        <v>3810.67</v>
      </c>
    </row>
    <row r="149" spans="1:2" x14ac:dyDescent="0.25">
      <c r="A149" s="2" t="s">
        <v>18</v>
      </c>
      <c r="B149" s="9">
        <v>39737.51</v>
      </c>
    </row>
    <row r="150" spans="1:2" x14ac:dyDescent="0.25">
      <c r="A150" s="3" t="s">
        <v>168</v>
      </c>
      <c r="B150" s="9">
        <v>3348.9</v>
      </c>
    </row>
    <row r="151" spans="1:2" x14ac:dyDescent="0.25">
      <c r="A151" s="4">
        <v>43453</v>
      </c>
      <c r="B151" s="9">
        <v>3348.9</v>
      </c>
    </row>
    <row r="152" spans="1:2" x14ac:dyDescent="0.25">
      <c r="A152" s="3" t="s">
        <v>145</v>
      </c>
      <c r="B152" s="9">
        <v>3281.8</v>
      </c>
    </row>
    <row r="153" spans="1:2" x14ac:dyDescent="0.25">
      <c r="A153" s="4">
        <v>43439</v>
      </c>
      <c r="B153" s="9">
        <v>3281.8</v>
      </c>
    </row>
    <row r="154" spans="1:2" x14ac:dyDescent="0.25">
      <c r="A154" s="3" t="s">
        <v>59</v>
      </c>
      <c r="B154" s="9">
        <v>2257</v>
      </c>
    </row>
    <row r="155" spans="1:2" x14ac:dyDescent="0.25">
      <c r="A155" s="4">
        <v>43390</v>
      </c>
      <c r="B155" s="9">
        <v>2257</v>
      </c>
    </row>
    <row r="156" spans="1:2" x14ac:dyDescent="0.25">
      <c r="A156" s="3" t="s">
        <v>36</v>
      </c>
      <c r="B156" s="9">
        <v>25</v>
      </c>
    </row>
    <row r="157" spans="1:2" x14ac:dyDescent="0.25">
      <c r="A157" s="4">
        <v>43453</v>
      </c>
      <c r="B157" s="9">
        <v>25</v>
      </c>
    </row>
    <row r="158" spans="1:2" x14ac:dyDescent="0.25">
      <c r="A158" s="3" t="s">
        <v>46</v>
      </c>
      <c r="B158" s="9">
        <v>308</v>
      </c>
    </row>
    <row r="159" spans="1:2" x14ac:dyDescent="0.25">
      <c r="A159" s="4">
        <v>43383</v>
      </c>
      <c r="B159" s="9">
        <v>308</v>
      </c>
    </row>
    <row r="160" spans="1:2" x14ac:dyDescent="0.25">
      <c r="A160" s="3" t="s">
        <v>50</v>
      </c>
      <c r="B160" s="9">
        <v>5352.77</v>
      </c>
    </row>
    <row r="161" spans="1:2" x14ac:dyDescent="0.25">
      <c r="A161" s="4">
        <v>43383</v>
      </c>
      <c r="B161" s="9">
        <v>5352.77</v>
      </c>
    </row>
    <row r="162" spans="1:2" x14ac:dyDescent="0.25">
      <c r="A162" s="3" t="s">
        <v>130</v>
      </c>
      <c r="B162" s="9">
        <v>2562</v>
      </c>
    </row>
    <row r="163" spans="1:2" x14ac:dyDescent="0.25">
      <c r="A163" s="4">
        <v>43424</v>
      </c>
      <c r="B163" s="9">
        <v>2562</v>
      </c>
    </row>
    <row r="164" spans="1:2" x14ac:dyDescent="0.25">
      <c r="A164" s="3" t="s">
        <v>16</v>
      </c>
      <c r="B164" s="9">
        <v>15075.1</v>
      </c>
    </row>
    <row r="165" spans="1:2" x14ac:dyDescent="0.25">
      <c r="A165" s="4">
        <v>43376</v>
      </c>
      <c r="B165" s="9">
        <v>1226.76</v>
      </c>
    </row>
    <row r="166" spans="1:2" x14ac:dyDescent="0.25">
      <c r="A166" s="4">
        <v>43383</v>
      </c>
      <c r="B166" s="9">
        <v>6924.17</v>
      </c>
    </row>
    <row r="167" spans="1:2" x14ac:dyDescent="0.25">
      <c r="A167" s="4">
        <v>43425</v>
      </c>
      <c r="B167" s="9">
        <v>6924.17</v>
      </c>
    </row>
    <row r="168" spans="1:2" x14ac:dyDescent="0.25">
      <c r="A168" s="3" t="s">
        <v>82</v>
      </c>
      <c r="B168" s="9">
        <v>4428.1400000000003</v>
      </c>
    </row>
    <row r="169" spans="1:2" x14ac:dyDescent="0.25">
      <c r="A169" s="4">
        <v>43410</v>
      </c>
      <c r="B169" s="9">
        <v>4428.1400000000003</v>
      </c>
    </row>
    <row r="170" spans="1:2" x14ac:dyDescent="0.25">
      <c r="A170" s="3" t="s">
        <v>61</v>
      </c>
      <c r="B170" s="9">
        <v>3098.8</v>
      </c>
    </row>
    <row r="171" spans="1:2" x14ac:dyDescent="0.25">
      <c r="A171" s="4">
        <v>43390</v>
      </c>
      <c r="B171" s="9">
        <v>3098.8</v>
      </c>
    </row>
    <row r="172" spans="1:2" x14ac:dyDescent="0.25">
      <c r="A172" s="2" t="s">
        <v>39</v>
      </c>
      <c r="B172" s="9">
        <v>1730.41</v>
      </c>
    </row>
    <row r="173" spans="1:2" x14ac:dyDescent="0.25">
      <c r="A173" s="3" t="s">
        <v>38</v>
      </c>
      <c r="B173" s="9">
        <v>1000</v>
      </c>
    </row>
    <row r="174" spans="1:2" x14ac:dyDescent="0.25">
      <c r="A174" s="4">
        <v>43382</v>
      </c>
      <c r="B174" s="9">
        <v>1000</v>
      </c>
    </row>
    <row r="175" spans="1:2" x14ac:dyDescent="0.25">
      <c r="A175" s="3" t="s">
        <v>78</v>
      </c>
      <c r="B175" s="9">
        <v>220.41</v>
      </c>
    </row>
    <row r="176" spans="1:2" x14ac:dyDescent="0.25">
      <c r="A176" s="4">
        <v>43410</v>
      </c>
      <c r="B176" s="9">
        <v>220.41</v>
      </c>
    </row>
    <row r="177" spans="1:2" x14ac:dyDescent="0.25">
      <c r="A177" s="3" t="s">
        <v>36</v>
      </c>
      <c r="B177" s="9">
        <v>260</v>
      </c>
    </row>
    <row r="178" spans="1:2" x14ac:dyDescent="0.25">
      <c r="A178" s="4">
        <v>43411</v>
      </c>
      <c r="B178" s="9">
        <v>260</v>
      </c>
    </row>
    <row r="179" spans="1:2" x14ac:dyDescent="0.25">
      <c r="A179" s="3" t="s">
        <v>16</v>
      </c>
      <c r="B179" s="9">
        <v>250</v>
      </c>
    </row>
    <row r="180" spans="1:2" x14ac:dyDescent="0.25">
      <c r="A180" s="4">
        <v>43391</v>
      </c>
      <c r="B180" s="9">
        <v>250</v>
      </c>
    </row>
    <row r="181" spans="1:2" x14ac:dyDescent="0.25">
      <c r="A181" s="2" t="s">
        <v>96</v>
      </c>
      <c r="B181" s="9">
        <v>1035.95</v>
      </c>
    </row>
    <row r="182" spans="1:2" x14ac:dyDescent="0.25">
      <c r="A182" s="3" t="s">
        <v>95</v>
      </c>
      <c r="B182" s="9">
        <v>1035.95</v>
      </c>
    </row>
    <row r="183" spans="1:2" x14ac:dyDescent="0.25">
      <c r="A183" s="4">
        <v>43423</v>
      </c>
      <c r="B183" s="9">
        <v>1035.95</v>
      </c>
    </row>
    <row r="184" spans="1:2" x14ac:dyDescent="0.25">
      <c r="A184" s="2" t="s">
        <v>11</v>
      </c>
      <c r="B184" s="9">
        <v>37739.39</v>
      </c>
    </row>
    <row r="185" spans="1:2" x14ac:dyDescent="0.25">
      <c r="A185" s="3" t="s">
        <v>159</v>
      </c>
      <c r="B185" s="9">
        <v>1548.98</v>
      </c>
    </row>
    <row r="186" spans="1:2" x14ac:dyDescent="0.25">
      <c r="A186" s="4">
        <v>43446</v>
      </c>
      <c r="B186" s="9">
        <v>1548.98</v>
      </c>
    </row>
    <row r="187" spans="1:2" x14ac:dyDescent="0.25">
      <c r="A187" s="3" t="s">
        <v>88</v>
      </c>
      <c r="B187" s="9">
        <v>7918.4</v>
      </c>
    </row>
    <row r="188" spans="1:2" x14ac:dyDescent="0.25">
      <c r="A188" s="4">
        <v>43416</v>
      </c>
      <c r="B188" s="9">
        <v>7918.4</v>
      </c>
    </row>
    <row r="189" spans="1:2" x14ac:dyDescent="0.25">
      <c r="A189" s="3" t="s">
        <v>132</v>
      </c>
      <c r="B189" s="9">
        <v>3539.95</v>
      </c>
    </row>
    <row r="190" spans="1:2" x14ac:dyDescent="0.25">
      <c r="A190" s="4">
        <v>43425</v>
      </c>
      <c r="B190" s="9">
        <v>3539.95</v>
      </c>
    </row>
    <row r="191" spans="1:2" x14ac:dyDescent="0.25">
      <c r="A191" s="3" t="s">
        <v>60</v>
      </c>
      <c r="B191" s="9">
        <v>3367.2</v>
      </c>
    </row>
    <row r="192" spans="1:2" x14ac:dyDescent="0.25">
      <c r="A192" s="4">
        <v>43390</v>
      </c>
      <c r="B192" s="9">
        <v>3367.2</v>
      </c>
    </row>
    <row r="193" spans="1:2" x14ac:dyDescent="0.25">
      <c r="A193" s="3" t="s">
        <v>10</v>
      </c>
      <c r="B193" s="9">
        <v>5490.03</v>
      </c>
    </row>
    <row r="194" spans="1:2" x14ac:dyDescent="0.25">
      <c r="A194" s="4">
        <v>43376</v>
      </c>
      <c r="B194" s="9">
        <v>1830.01</v>
      </c>
    </row>
    <row r="195" spans="1:2" x14ac:dyDescent="0.25">
      <c r="A195" s="4">
        <v>43413</v>
      </c>
      <c r="B195" s="9">
        <v>1830.01</v>
      </c>
    </row>
    <row r="196" spans="1:2" x14ac:dyDescent="0.25">
      <c r="A196" s="4">
        <v>43440</v>
      </c>
      <c r="B196" s="9">
        <v>1830.01</v>
      </c>
    </row>
    <row r="197" spans="1:2" x14ac:dyDescent="0.25">
      <c r="A197" s="3" t="s">
        <v>144</v>
      </c>
      <c r="B197" s="9">
        <v>874.83</v>
      </c>
    </row>
    <row r="198" spans="1:2" x14ac:dyDescent="0.25">
      <c r="A198" s="4">
        <v>43439</v>
      </c>
      <c r="B198" s="9">
        <v>874.83</v>
      </c>
    </row>
    <row r="199" spans="1:2" x14ac:dyDescent="0.25">
      <c r="A199" s="3" t="s">
        <v>87</v>
      </c>
      <c r="B199" s="9">
        <v>2000</v>
      </c>
    </row>
    <row r="200" spans="1:2" x14ac:dyDescent="0.25">
      <c r="A200" s="4">
        <v>43413</v>
      </c>
      <c r="B200" s="9">
        <v>2000</v>
      </c>
    </row>
    <row r="201" spans="1:2" x14ac:dyDescent="0.25">
      <c r="A201" s="3" t="s">
        <v>158</v>
      </c>
      <c r="B201" s="9">
        <v>13000</v>
      </c>
    </row>
    <row r="202" spans="1:2" x14ac:dyDescent="0.25">
      <c r="A202" s="4">
        <v>43446</v>
      </c>
      <c r="B202" s="9">
        <v>13000</v>
      </c>
    </row>
    <row r="203" spans="1:2" x14ac:dyDescent="0.25">
      <c r="A203" s="2" t="s">
        <v>94</v>
      </c>
      <c r="B203" s="9">
        <v>5818</v>
      </c>
    </row>
    <row r="204" spans="1:2" x14ac:dyDescent="0.25">
      <c r="A204" s="3" t="s">
        <v>185</v>
      </c>
      <c r="B204" s="9">
        <v>52</v>
      </c>
    </row>
    <row r="205" spans="1:2" x14ac:dyDescent="0.25">
      <c r="A205" s="4">
        <v>43453</v>
      </c>
      <c r="B205" s="9">
        <v>52</v>
      </c>
    </row>
    <row r="206" spans="1:2" x14ac:dyDescent="0.25">
      <c r="A206" s="3" t="s">
        <v>186</v>
      </c>
      <c r="B206" s="9">
        <v>51</v>
      </c>
    </row>
    <row r="207" spans="1:2" x14ac:dyDescent="0.25">
      <c r="A207" s="4">
        <v>43420</v>
      </c>
      <c r="B207" s="9">
        <v>51</v>
      </c>
    </row>
    <row r="208" spans="1:2" x14ac:dyDescent="0.25">
      <c r="A208" s="3" t="s">
        <v>187</v>
      </c>
      <c r="B208" s="9">
        <v>3258</v>
      </c>
    </row>
    <row r="209" spans="1:2" x14ac:dyDescent="0.25">
      <c r="A209" s="4">
        <v>43419</v>
      </c>
      <c r="B209" s="9">
        <v>3258</v>
      </c>
    </row>
    <row r="210" spans="1:2" x14ac:dyDescent="0.25">
      <c r="A210" s="3" t="s">
        <v>188</v>
      </c>
      <c r="B210" s="9">
        <v>390</v>
      </c>
    </row>
    <row r="211" spans="1:2" x14ac:dyDescent="0.25">
      <c r="A211" s="4">
        <v>43453</v>
      </c>
      <c r="B211" s="9">
        <v>390</v>
      </c>
    </row>
    <row r="212" spans="1:2" x14ac:dyDescent="0.25">
      <c r="A212" s="3" t="s">
        <v>189</v>
      </c>
      <c r="B212" s="9">
        <v>28</v>
      </c>
    </row>
    <row r="213" spans="1:2" x14ac:dyDescent="0.25">
      <c r="A213" s="4">
        <v>43453</v>
      </c>
      <c r="B213" s="9">
        <v>28</v>
      </c>
    </row>
    <row r="214" spans="1:2" x14ac:dyDescent="0.25">
      <c r="A214" s="3" t="s">
        <v>190</v>
      </c>
      <c r="B214" s="9">
        <v>1115</v>
      </c>
    </row>
    <row r="215" spans="1:2" x14ac:dyDescent="0.25">
      <c r="A215" s="4">
        <v>43453</v>
      </c>
      <c r="B215" s="9">
        <v>1115</v>
      </c>
    </row>
    <row r="216" spans="1:2" x14ac:dyDescent="0.25">
      <c r="A216" s="3" t="s">
        <v>191</v>
      </c>
      <c r="B216" s="9">
        <v>135</v>
      </c>
    </row>
    <row r="217" spans="1:2" x14ac:dyDescent="0.25">
      <c r="A217" s="4">
        <v>43453</v>
      </c>
      <c r="B217" s="9">
        <v>135</v>
      </c>
    </row>
    <row r="218" spans="1:2" x14ac:dyDescent="0.25">
      <c r="A218" s="3" t="s">
        <v>192</v>
      </c>
      <c r="B218" s="9">
        <v>150</v>
      </c>
    </row>
    <row r="219" spans="1:2" x14ac:dyDescent="0.25">
      <c r="A219" s="4">
        <v>43453</v>
      </c>
      <c r="B219" s="9">
        <v>150</v>
      </c>
    </row>
    <row r="220" spans="1:2" x14ac:dyDescent="0.25">
      <c r="A220" s="3" t="s">
        <v>193</v>
      </c>
      <c r="B220" s="9">
        <v>313</v>
      </c>
    </row>
    <row r="221" spans="1:2" x14ac:dyDescent="0.25">
      <c r="A221" s="4">
        <v>43453</v>
      </c>
      <c r="B221" s="9">
        <v>313</v>
      </c>
    </row>
    <row r="222" spans="1:2" x14ac:dyDescent="0.25">
      <c r="A222" s="3" t="s">
        <v>194</v>
      </c>
      <c r="B222" s="9">
        <v>67</v>
      </c>
    </row>
    <row r="223" spans="1:2" x14ac:dyDescent="0.25">
      <c r="A223" s="4">
        <v>43453</v>
      </c>
      <c r="B223" s="9">
        <v>67</v>
      </c>
    </row>
    <row r="224" spans="1:2" x14ac:dyDescent="0.25">
      <c r="A224" s="3" t="s">
        <v>195</v>
      </c>
      <c r="B224" s="9">
        <v>36</v>
      </c>
    </row>
    <row r="225" spans="1:2" x14ac:dyDescent="0.25">
      <c r="A225" s="4">
        <v>43453</v>
      </c>
      <c r="B225" s="9">
        <v>36</v>
      </c>
    </row>
    <row r="226" spans="1:2" x14ac:dyDescent="0.25">
      <c r="A226" s="3" t="s">
        <v>196</v>
      </c>
      <c r="B226" s="9">
        <v>223</v>
      </c>
    </row>
    <row r="227" spans="1:2" x14ac:dyDescent="0.25">
      <c r="A227" s="4">
        <v>43453</v>
      </c>
      <c r="B227" s="9">
        <v>223</v>
      </c>
    </row>
    <row r="228" spans="1:2" x14ac:dyDescent="0.25">
      <c r="A228" s="2" t="s">
        <v>164</v>
      </c>
      <c r="B228" s="9">
        <v>204983.43</v>
      </c>
    </row>
    <row r="229" spans="1:2" x14ac:dyDescent="0.25">
      <c r="A229" s="3" t="s">
        <v>34</v>
      </c>
      <c r="B229" s="9">
        <v>115603.79999999999</v>
      </c>
    </row>
    <row r="230" spans="1:2" x14ac:dyDescent="0.25">
      <c r="A230" s="4">
        <v>43451</v>
      </c>
      <c r="B230" s="9">
        <v>115603.79999999999</v>
      </c>
    </row>
    <row r="231" spans="1:2" x14ac:dyDescent="0.25">
      <c r="A231" s="3" t="s">
        <v>160</v>
      </c>
      <c r="B231" s="9">
        <v>58120.25</v>
      </c>
    </row>
    <row r="232" spans="1:2" x14ac:dyDescent="0.25">
      <c r="A232" s="4">
        <v>43451</v>
      </c>
      <c r="B232" s="9">
        <v>58120.25</v>
      </c>
    </row>
    <row r="233" spans="1:2" x14ac:dyDescent="0.25">
      <c r="A233" s="3" t="s">
        <v>162</v>
      </c>
      <c r="B233" s="9">
        <v>24887.890000000003</v>
      </c>
    </row>
    <row r="234" spans="1:2" x14ac:dyDescent="0.25">
      <c r="A234" s="4">
        <v>43451</v>
      </c>
      <c r="B234" s="9">
        <v>24887.890000000003</v>
      </c>
    </row>
    <row r="235" spans="1:2" x14ac:dyDescent="0.25">
      <c r="A235" s="3" t="s">
        <v>165</v>
      </c>
      <c r="B235" s="9">
        <v>6371.49</v>
      </c>
    </row>
    <row r="236" spans="1:2" x14ac:dyDescent="0.25">
      <c r="A236" s="4">
        <v>43451</v>
      </c>
      <c r="B236" s="9">
        <v>6371.49</v>
      </c>
    </row>
    <row r="237" spans="1:2" x14ac:dyDescent="0.25">
      <c r="A237" s="2" t="s">
        <v>54</v>
      </c>
      <c r="B237" s="9">
        <v>5185.1900000000005</v>
      </c>
    </row>
    <row r="238" spans="1:2" x14ac:dyDescent="0.25">
      <c r="A238" s="3" t="s">
        <v>77</v>
      </c>
      <c r="B238" s="9">
        <v>882.78</v>
      </c>
    </row>
    <row r="239" spans="1:2" x14ac:dyDescent="0.25">
      <c r="A239" s="4">
        <v>43409</v>
      </c>
      <c r="B239" s="9">
        <v>882.78</v>
      </c>
    </row>
    <row r="240" spans="1:2" x14ac:dyDescent="0.25">
      <c r="A240" s="3" t="s">
        <v>36</v>
      </c>
      <c r="B240" s="9">
        <v>325.94</v>
      </c>
    </row>
    <row r="241" spans="1:2" x14ac:dyDescent="0.25">
      <c r="A241" s="4">
        <v>43432</v>
      </c>
      <c r="B241" s="9">
        <v>301.81</v>
      </c>
    </row>
    <row r="242" spans="1:2" x14ac:dyDescent="0.25">
      <c r="A242" s="4">
        <v>43453</v>
      </c>
      <c r="B242" s="9">
        <v>12.5</v>
      </c>
    </row>
    <row r="243" spans="1:2" x14ac:dyDescent="0.25">
      <c r="A243" s="4">
        <v>43454</v>
      </c>
      <c r="B243" s="9">
        <v>11.63</v>
      </c>
    </row>
    <row r="244" spans="1:2" x14ac:dyDescent="0.25">
      <c r="A244" s="3" t="s">
        <v>53</v>
      </c>
      <c r="B244" s="9">
        <v>3976.47</v>
      </c>
    </row>
    <row r="245" spans="1:2" x14ac:dyDescent="0.25">
      <c r="A245" s="4">
        <v>43383</v>
      </c>
      <c r="B245" s="9">
        <v>2144.5299999999997</v>
      </c>
    </row>
    <row r="246" spans="1:2" x14ac:dyDescent="0.25">
      <c r="A246" s="4">
        <v>43425</v>
      </c>
      <c r="B246" s="9">
        <v>1831.94</v>
      </c>
    </row>
    <row r="247" spans="1:2" x14ac:dyDescent="0.25">
      <c r="A247" s="2" t="s">
        <v>137</v>
      </c>
      <c r="B247" s="9">
        <v>30412.29</v>
      </c>
    </row>
    <row r="248" spans="1:2" x14ac:dyDescent="0.25">
      <c r="A248" s="3" t="s">
        <v>74</v>
      </c>
      <c r="B248" s="9">
        <v>30412.29</v>
      </c>
    </row>
    <row r="249" spans="1:2" x14ac:dyDescent="0.25">
      <c r="A249" s="4">
        <v>43432</v>
      </c>
      <c r="B249" s="9">
        <v>30412.29</v>
      </c>
    </row>
    <row r="250" spans="1:2" x14ac:dyDescent="0.25">
      <c r="A250" s="2" t="s">
        <v>166</v>
      </c>
      <c r="B250" s="9">
        <v>42.36</v>
      </c>
    </row>
    <row r="251" spans="1:2" x14ac:dyDescent="0.25">
      <c r="A251" s="3" t="s">
        <v>34</v>
      </c>
      <c r="B251" s="9">
        <v>42.36</v>
      </c>
    </row>
    <row r="252" spans="1:2" x14ac:dyDescent="0.25">
      <c r="A252" s="4">
        <v>43453</v>
      </c>
      <c r="B252" s="9">
        <v>34.36</v>
      </c>
    </row>
    <row r="253" spans="1:2" x14ac:dyDescent="0.25">
      <c r="A253" s="4">
        <v>43465</v>
      </c>
      <c r="B253" s="9">
        <v>8</v>
      </c>
    </row>
    <row r="254" spans="1:2" x14ac:dyDescent="0.25">
      <c r="A254" s="2" t="s">
        <v>41</v>
      </c>
      <c r="B254" s="9">
        <v>7229.18</v>
      </c>
    </row>
    <row r="255" spans="1:2" x14ac:dyDescent="0.25">
      <c r="A255" s="3" t="s">
        <v>148</v>
      </c>
      <c r="B255" s="9">
        <v>4800</v>
      </c>
    </row>
    <row r="256" spans="1:2" x14ac:dyDescent="0.25">
      <c r="A256" s="4">
        <v>43440</v>
      </c>
      <c r="B256" s="9">
        <v>4800</v>
      </c>
    </row>
    <row r="257" spans="1:2" x14ac:dyDescent="0.25">
      <c r="A257" s="3" t="s">
        <v>45</v>
      </c>
      <c r="B257" s="9">
        <v>1655.09</v>
      </c>
    </row>
    <row r="258" spans="1:2" x14ac:dyDescent="0.25">
      <c r="A258" s="4">
        <v>43404</v>
      </c>
      <c r="B258" s="9">
        <v>935.29</v>
      </c>
    </row>
    <row r="259" spans="1:2" x14ac:dyDescent="0.25">
      <c r="A259" s="4">
        <v>43453</v>
      </c>
      <c r="B259" s="9">
        <v>719.8</v>
      </c>
    </row>
    <row r="260" spans="1:2" x14ac:dyDescent="0.25">
      <c r="A260" s="3" t="s">
        <v>40</v>
      </c>
      <c r="B260" s="9">
        <v>774.08999999999992</v>
      </c>
    </row>
    <row r="261" spans="1:2" x14ac:dyDescent="0.25">
      <c r="A261" s="4">
        <v>43383</v>
      </c>
      <c r="B261" s="9">
        <v>774.08999999999992</v>
      </c>
    </row>
    <row r="262" spans="1:2" x14ac:dyDescent="0.25">
      <c r="A262" s="2" t="s">
        <v>143</v>
      </c>
      <c r="B262" s="9">
        <v>2760.5</v>
      </c>
    </row>
    <row r="263" spans="1:2" x14ac:dyDescent="0.25">
      <c r="A263" s="3" t="s">
        <v>142</v>
      </c>
      <c r="B263" s="9">
        <v>2760.5</v>
      </c>
    </row>
    <row r="264" spans="1:2" x14ac:dyDescent="0.25">
      <c r="A264" s="4">
        <v>43439</v>
      </c>
      <c r="B264" s="9">
        <v>2760.5</v>
      </c>
    </row>
    <row r="265" spans="1:2" x14ac:dyDescent="0.25">
      <c r="A265" s="2" t="s">
        <v>171</v>
      </c>
      <c r="B265" s="9">
        <v>144.19999999999999</v>
      </c>
    </row>
    <row r="266" spans="1:2" x14ac:dyDescent="0.25">
      <c r="A266" s="3" t="s">
        <v>36</v>
      </c>
      <c r="B266" s="9">
        <v>144.19999999999999</v>
      </c>
    </row>
    <row r="267" spans="1:2" x14ac:dyDescent="0.25">
      <c r="A267" s="4">
        <v>43453</v>
      </c>
      <c r="B267" s="9">
        <v>144.19999999999999</v>
      </c>
    </row>
    <row r="268" spans="1:2" x14ac:dyDescent="0.25">
      <c r="A268" s="2" t="s">
        <v>98</v>
      </c>
      <c r="B268" s="9">
        <v>67374</v>
      </c>
    </row>
    <row r="269" spans="1:2" x14ac:dyDescent="0.25">
      <c r="A269" s="3" t="s">
        <v>122</v>
      </c>
      <c r="B269" s="9">
        <v>502</v>
      </c>
    </row>
    <row r="270" spans="1:2" x14ac:dyDescent="0.25">
      <c r="A270" s="4">
        <v>43424</v>
      </c>
      <c r="B270" s="9">
        <v>502</v>
      </c>
    </row>
    <row r="271" spans="1:2" x14ac:dyDescent="0.25">
      <c r="A271" s="3" t="s">
        <v>119</v>
      </c>
      <c r="B271" s="9">
        <v>1609</v>
      </c>
    </row>
    <row r="272" spans="1:2" x14ac:dyDescent="0.25">
      <c r="A272" s="4">
        <v>43424</v>
      </c>
      <c r="B272" s="9">
        <v>1609</v>
      </c>
    </row>
    <row r="273" spans="1:2" x14ac:dyDescent="0.25">
      <c r="A273" s="3" t="s">
        <v>106</v>
      </c>
      <c r="B273" s="9">
        <v>930</v>
      </c>
    </row>
    <row r="274" spans="1:2" x14ac:dyDescent="0.25">
      <c r="A274" s="4">
        <v>43424</v>
      </c>
      <c r="B274" s="9">
        <v>930</v>
      </c>
    </row>
    <row r="275" spans="1:2" x14ac:dyDescent="0.25">
      <c r="A275" s="3" t="s">
        <v>107</v>
      </c>
      <c r="B275" s="9">
        <v>909</v>
      </c>
    </row>
    <row r="276" spans="1:2" x14ac:dyDescent="0.25">
      <c r="A276" s="4">
        <v>43424</v>
      </c>
      <c r="B276" s="9">
        <v>909</v>
      </c>
    </row>
    <row r="277" spans="1:2" x14ac:dyDescent="0.25">
      <c r="A277" s="3" t="s">
        <v>104</v>
      </c>
      <c r="B277" s="9">
        <v>3315</v>
      </c>
    </row>
    <row r="278" spans="1:2" x14ac:dyDescent="0.25">
      <c r="A278" s="4">
        <v>43424</v>
      </c>
      <c r="B278" s="9">
        <v>3315</v>
      </c>
    </row>
    <row r="279" spans="1:2" x14ac:dyDescent="0.25">
      <c r="A279" s="3" t="s">
        <v>118</v>
      </c>
      <c r="B279" s="9">
        <v>3191</v>
      </c>
    </row>
    <row r="280" spans="1:2" x14ac:dyDescent="0.25">
      <c r="A280" s="4">
        <v>43424</v>
      </c>
      <c r="B280" s="9">
        <v>3191</v>
      </c>
    </row>
    <row r="281" spans="1:2" x14ac:dyDescent="0.25">
      <c r="A281" s="3" t="s">
        <v>120</v>
      </c>
      <c r="B281" s="9">
        <v>1232</v>
      </c>
    </row>
    <row r="282" spans="1:2" x14ac:dyDescent="0.25">
      <c r="A282" s="4">
        <v>43424</v>
      </c>
      <c r="B282" s="9">
        <v>1232</v>
      </c>
    </row>
    <row r="283" spans="1:2" x14ac:dyDescent="0.25">
      <c r="A283" s="3" t="s">
        <v>102</v>
      </c>
      <c r="B283" s="9">
        <v>1719</v>
      </c>
    </row>
    <row r="284" spans="1:2" x14ac:dyDescent="0.25">
      <c r="A284" s="4">
        <v>43424</v>
      </c>
      <c r="B284" s="9">
        <v>1719</v>
      </c>
    </row>
    <row r="285" spans="1:2" x14ac:dyDescent="0.25">
      <c r="A285" s="3" t="s">
        <v>121</v>
      </c>
      <c r="B285" s="9">
        <v>3376</v>
      </c>
    </row>
    <row r="286" spans="1:2" x14ac:dyDescent="0.25">
      <c r="A286" s="4">
        <v>43424</v>
      </c>
      <c r="B286" s="9">
        <v>3376</v>
      </c>
    </row>
    <row r="287" spans="1:2" x14ac:dyDescent="0.25">
      <c r="A287" s="3" t="s">
        <v>111</v>
      </c>
      <c r="B287" s="9">
        <v>1272</v>
      </c>
    </row>
    <row r="288" spans="1:2" x14ac:dyDescent="0.25">
      <c r="A288" s="4">
        <v>43424</v>
      </c>
      <c r="B288" s="9">
        <v>1272</v>
      </c>
    </row>
    <row r="289" spans="1:2" x14ac:dyDescent="0.25">
      <c r="A289" s="3" t="s">
        <v>113</v>
      </c>
      <c r="B289" s="9">
        <v>2515</v>
      </c>
    </row>
    <row r="290" spans="1:2" x14ac:dyDescent="0.25">
      <c r="A290" s="4">
        <v>43424</v>
      </c>
      <c r="B290" s="9">
        <v>2515</v>
      </c>
    </row>
    <row r="291" spans="1:2" x14ac:dyDescent="0.25">
      <c r="A291" s="3" t="s">
        <v>149</v>
      </c>
      <c r="B291" s="9">
        <v>1843</v>
      </c>
    </row>
    <row r="292" spans="1:2" x14ac:dyDescent="0.25">
      <c r="A292" s="4">
        <v>43446</v>
      </c>
      <c r="B292" s="9">
        <v>1843</v>
      </c>
    </row>
    <row r="293" spans="1:2" x14ac:dyDescent="0.25">
      <c r="A293" s="3" t="s">
        <v>105</v>
      </c>
      <c r="B293" s="9">
        <v>2666</v>
      </c>
    </row>
    <row r="294" spans="1:2" x14ac:dyDescent="0.25">
      <c r="A294" s="4">
        <v>43424</v>
      </c>
      <c r="B294" s="9">
        <v>2666</v>
      </c>
    </row>
    <row r="295" spans="1:2" x14ac:dyDescent="0.25">
      <c r="A295" s="3" t="s">
        <v>151</v>
      </c>
      <c r="B295" s="9">
        <v>1231</v>
      </c>
    </row>
    <row r="296" spans="1:2" x14ac:dyDescent="0.25">
      <c r="A296" s="4">
        <v>43446</v>
      </c>
      <c r="B296" s="9">
        <v>1231</v>
      </c>
    </row>
    <row r="297" spans="1:2" x14ac:dyDescent="0.25">
      <c r="A297" s="3" t="s">
        <v>116</v>
      </c>
      <c r="B297" s="9">
        <v>476</v>
      </c>
    </row>
    <row r="298" spans="1:2" x14ac:dyDescent="0.25">
      <c r="A298" s="4">
        <v>43424</v>
      </c>
      <c r="B298" s="9">
        <v>476</v>
      </c>
    </row>
    <row r="299" spans="1:2" x14ac:dyDescent="0.25">
      <c r="A299" s="3" t="s">
        <v>125</v>
      </c>
      <c r="B299" s="9">
        <v>1701</v>
      </c>
    </row>
    <row r="300" spans="1:2" x14ac:dyDescent="0.25">
      <c r="A300" s="4">
        <v>43424</v>
      </c>
      <c r="B300" s="9">
        <v>1701</v>
      </c>
    </row>
    <row r="301" spans="1:2" x14ac:dyDescent="0.25">
      <c r="A301" s="3" t="s">
        <v>108</v>
      </c>
      <c r="B301" s="9">
        <v>1740</v>
      </c>
    </row>
    <row r="302" spans="1:2" x14ac:dyDescent="0.25">
      <c r="A302" s="4">
        <v>43424</v>
      </c>
      <c r="B302" s="9">
        <v>1740</v>
      </c>
    </row>
    <row r="303" spans="1:2" x14ac:dyDescent="0.25">
      <c r="A303" s="3" t="s">
        <v>150</v>
      </c>
      <c r="B303" s="9">
        <v>772</v>
      </c>
    </row>
    <row r="304" spans="1:2" x14ac:dyDescent="0.25">
      <c r="A304" s="4">
        <v>43446</v>
      </c>
      <c r="B304" s="9">
        <v>772</v>
      </c>
    </row>
    <row r="305" spans="1:2" x14ac:dyDescent="0.25">
      <c r="A305" s="3" t="s">
        <v>124</v>
      </c>
      <c r="B305" s="9">
        <v>1407</v>
      </c>
    </row>
    <row r="306" spans="1:2" x14ac:dyDescent="0.25">
      <c r="A306" s="4">
        <v>43424</v>
      </c>
      <c r="B306" s="9">
        <v>1407</v>
      </c>
    </row>
    <row r="307" spans="1:2" x14ac:dyDescent="0.25">
      <c r="A307" s="3" t="s">
        <v>123</v>
      </c>
      <c r="B307" s="9">
        <v>1599</v>
      </c>
    </row>
    <row r="308" spans="1:2" x14ac:dyDescent="0.25">
      <c r="A308" s="4">
        <v>43424</v>
      </c>
      <c r="B308" s="9">
        <v>1599</v>
      </c>
    </row>
    <row r="309" spans="1:2" x14ac:dyDescent="0.25">
      <c r="A309" s="3" t="s">
        <v>101</v>
      </c>
      <c r="B309" s="9">
        <v>1638</v>
      </c>
    </row>
    <row r="310" spans="1:2" x14ac:dyDescent="0.25">
      <c r="A310" s="4">
        <v>43424</v>
      </c>
      <c r="B310" s="9">
        <v>1638</v>
      </c>
    </row>
    <row r="311" spans="1:2" x14ac:dyDescent="0.25">
      <c r="A311" s="3" t="s">
        <v>115</v>
      </c>
      <c r="B311" s="9">
        <v>1665</v>
      </c>
    </row>
    <row r="312" spans="1:2" x14ac:dyDescent="0.25">
      <c r="A312" s="4">
        <v>43424</v>
      </c>
      <c r="B312" s="9">
        <v>1665</v>
      </c>
    </row>
    <row r="313" spans="1:2" x14ac:dyDescent="0.25">
      <c r="A313" s="3" t="s">
        <v>128</v>
      </c>
      <c r="B313" s="9">
        <v>210</v>
      </c>
    </row>
    <row r="314" spans="1:2" x14ac:dyDescent="0.25">
      <c r="A314" s="4">
        <v>43424</v>
      </c>
      <c r="B314" s="9">
        <v>210</v>
      </c>
    </row>
    <row r="315" spans="1:2" x14ac:dyDescent="0.25">
      <c r="A315" s="3" t="s">
        <v>129</v>
      </c>
      <c r="B315" s="9">
        <v>1332</v>
      </c>
    </row>
    <row r="316" spans="1:2" x14ac:dyDescent="0.25">
      <c r="A316" s="4">
        <v>43424</v>
      </c>
      <c r="B316" s="9">
        <v>1332</v>
      </c>
    </row>
    <row r="317" spans="1:2" x14ac:dyDescent="0.25">
      <c r="A317" s="3" t="s">
        <v>127</v>
      </c>
      <c r="B317" s="9">
        <v>972</v>
      </c>
    </row>
    <row r="318" spans="1:2" x14ac:dyDescent="0.25">
      <c r="A318" s="4">
        <v>43424</v>
      </c>
      <c r="B318" s="9">
        <v>972</v>
      </c>
    </row>
    <row r="319" spans="1:2" x14ac:dyDescent="0.25">
      <c r="A319" s="3" t="s">
        <v>109</v>
      </c>
      <c r="B319" s="9">
        <v>789</v>
      </c>
    </row>
    <row r="320" spans="1:2" x14ac:dyDescent="0.25">
      <c r="A320" s="4">
        <v>43424</v>
      </c>
      <c r="B320" s="9">
        <v>789</v>
      </c>
    </row>
    <row r="321" spans="1:2" x14ac:dyDescent="0.25">
      <c r="A321" s="3" t="s">
        <v>110</v>
      </c>
      <c r="B321" s="9">
        <v>1639</v>
      </c>
    </row>
    <row r="322" spans="1:2" x14ac:dyDescent="0.25">
      <c r="A322" s="4">
        <v>43424</v>
      </c>
      <c r="B322" s="9">
        <v>1639</v>
      </c>
    </row>
    <row r="323" spans="1:2" x14ac:dyDescent="0.25">
      <c r="A323" s="3" t="s">
        <v>154</v>
      </c>
      <c r="B323" s="9">
        <v>2077</v>
      </c>
    </row>
    <row r="324" spans="1:2" x14ac:dyDescent="0.25">
      <c r="A324" s="4">
        <v>43446</v>
      </c>
      <c r="B324" s="9">
        <v>2077</v>
      </c>
    </row>
    <row r="325" spans="1:2" x14ac:dyDescent="0.25">
      <c r="A325" s="3" t="s">
        <v>114</v>
      </c>
      <c r="B325" s="9">
        <v>1169</v>
      </c>
    </row>
    <row r="326" spans="1:2" x14ac:dyDescent="0.25">
      <c r="A326" s="4">
        <v>43424</v>
      </c>
      <c r="B326" s="9">
        <v>1169</v>
      </c>
    </row>
    <row r="327" spans="1:2" x14ac:dyDescent="0.25">
      <c r="A327" s="3" t="s">
        <v>156</v>
      </c>
      <c r="B327" s="9">
        <v>966</v>
      </c>
    </row>
    <row r="328" spans="1:2" x14ac:dyDescent="0.25">
      <c r="A328" s="4">
        <v>43446</v>
      </c>
      <c r="B328" s="9">
        <v>966</v>
      </c>
    </row>
    <row r="329" spans="1:2" x14ac:dyDescent="0.25">
      <c r="A329" s="3" t="s">
        <v>97</v>
      </c>
      <c r="B329" s="9">
        <v>1659</v>
      </c>
    </row>
    <row r="330" spans="1:2" x14ac:dyDescent="0.25">
      <c r="A330" s="4">
        <v>43424</v>
      </c>
      <c r="B330" s="9">
        <v>1659</v>
      </c>
    </row>
    <row r="331" spans="1:2" x14ac:dyDescent="0.25">
      <c r="A331" s="3" t="s">
        <v>126</v>
      </c>
      <c r="B331" s="9">
        <v>1459</v>
      </c>
    </row>
    <row r="332" spans="1:2" x14ac:dyDescent="0.25">
      <c r="A332" s="4">
        <v>43424</v>
      </c>
      <c r="B332" s="9">
        <v>1459</v>
      </c>
    </row>
    <row r="333" spans="1:2" x14ac:dyDescent="0.25">
      <c r="A333" s="3" t="s">
        <v>99</v>
      </c>
      <c r="B333" s="9">
        <v>2198</v>
      </c>
    </row>
    <row r="334" spans="1:2" x14ac:dyDescent="0.25">
      <c r="A334" s="4">
        <v>43424</v>
      </c>
      <c r="B334" s="9">
        <v>2198</v>
      </c>
    </row>
    <row r="335" spans="1:2" x14ac:dyDescent="0.25">
      <c r="A335" s="3" t="s">
        <v>117</v>
      </c>
      <c r="B335" s="9">
        <v>2888</v>
      </c>
    </row>
    <row r="336" spans="1:2" x14ac:dyDescent="0.25">
      <c r="A336" s="4">
        <v>43424</v>
      </c>
      <c r="B336" s="9">
        <v>2888</v>
      </c>
    </row>
    <row r="337" spans="1:2" x14ac:dyDescent="0.25">
      <c r="A337" s="3" t="s">
        <v>103</v>
      </c>
      <c r="B337" s="9">
        <v>2364</v>
      </c>
    </row>
    <row r="338" spans="1:2" x14ac:dyDescent="0.25">
      <c r="A338" s="4">
        <v>43424</v>
      </c>
      <c r="B338" s="9">
        <v>2364</v>
      </c>
    </row>
    <row r="339" spans="1:2" x14ac:dyDescent="0.25">
      <c r="A339" s="3" t="s">
        <v>152</v>
      </c>
      <c r="B339" s="9">
        <v>2457</v>
      </c>
    </row>
    <row r="340" spans="1:2" x14ac:dyDescent="0.25">
      <c r="A340" s="4">
        <v>43446</v>
      </c>
      <c r="B340" s="9">
        <v>2457</v>
      </c>
    </row>
    <row r="341" spans="1:2" x14ac:dyDescent="0.25">
      <c r="A341" s="3" t="s">
        <v>100</v>
      </c>
      <c r="B341" s="9">
        <v>1183</v>
      </c>
    </row>
    <row r="342" spans="1:2" x14ac:dyDescent="0.25">
      <c r="A342" s="4">
        <v>43424</v>
      </c>
      <c r="B342" s="9">
        <v>1183</v>
      </c>
    </row>
    <row r="343" spans="1:2" x14ac:dyDescent="0.25">
      <c r="A343" s="3" t="s">
        <v>112</v>
      </c>
      <c r="B343" s="9">
        <v>2626</v>
      </c>
    </row>
    <row r="344" spans="1:2" x14ac:dyDescent="0.25">
      <c r="A344" s="4">
        <v>43424</v>
      </c>
      <c r="B344" s="9">
        <v>2626</v>
      </c>
    </row>
    <row r="345" spans="1:2" x14ac:dyDescent="0.25">
      <c r="A345" s="3" t="s">
        <v>155</v>
      </c>
      <c r="B345" s="9">
        <v>979</v>
      </c>
    </row>
    <row r="346" spans="1:2" x14ac:dyDescent="0.25">
      <c r="A346" s="4">
        <v>43446</v>
      </c>
      <c r="B346" s="9">
        <v>979</v>
      </c>
    </row>
    <row r="347" spans="1:2" x14ac:dyDescent="0.25">
      <c r="A347" s="3" t="s">
        <v>153</v>
      </c>
      <c r="B347" s="9">
        <v>3099</v>
      </c>
    </row>
    <row r="348" spans="1:2" x14ac:dyDescent="0.25">
      <c r="A348" s="4">
        <v>43446</v>
      </c>
      <c r="B348" s="9">
        <v>3099</v>
      </c>
    </row>
    <row r="349" spans="1:2" x14ac:dyDescent="0.25">
      <c r="A349" s="2" t="s">
        <v>49</v>
      </c>
      <c r="B349" s="9">
        <v>25717.52</v>
      </c>
    </row>
    <row r="350" spans="1:2" x14ac:dyDescent="0.25">
      <c r="A350" s="3" t="s">
        <v>36</v>
      </c>
      <c r="B350" s="9">
        <v>123.22</v>
      </c>
    </row>
    <row r="351" spans="1:2" x14ac:dyDescent="0.25">
      <c r="A351" s="4">
        <v>43453</v>
      </c>
      <c r="B351" s="9">
        <v>123.22</v>
      </c>
    </row>
    <row r="352" spans="1:2" x14ac:dyDescent="0.25">
      <c r="A352" s="3" t="s">
        <v>67</v>
      </c>
      <c r="B352" s="9">
        <v>18441.760000000002</v>
      </c>
    </row>
    <row r="353" spans="1:2" x14ac:dyDescent="0.25">
      <c r="A353" s="4">
        <v>43391</v>
      </c>
      <c r="B353" s="9">
        <v>9212.57</v>
      </c>
    </row>
    <row r="354" spans="1:2" x14ac:dyDescent="0.25">
      <c r="A354" s="4">
        <v>43453</v>
      </c>
      <c r="B354" s="9">
        <v>9229.19</v>
      </c>
    </row>
    <row r="355" spans="1:2" x14ac:dyDescent="0.25">
      <c r="A355" s="3" t="s">
        <v>48</v>
      </c>
      <c r="B355" s="9">
        <v>7152.54</v>
      </c>
    </row>
    <row r="356" spans="1:2" x14ac:dyDescent="0.25">
      <c r="A356" s="4">
        <v>43383</v>
      </c>
      <c r="B356" s="9">
        <v>2031.59</v>
      </c>
    </row>
    <row r="357" spans="1:2" x14ac:dyDescent="0.25">
      <c r="A357" s="4">
        <v>43432</v>
      </c>
      <c r="B357" s="9">
        <v>2014.8</v>
      </c>
    </row>
    <row r="358" spans="1:2" x14ac:dyDescent="0.25">
      <c r="A358" s="4">
        <v>43446</v>
      </c>
      <c r="B358" s="9">
        <v>3106.15</v>
      </c>
    </row>
    <row r="359" spans="1:2" x14ac:dyDescent="0.25">
      <c r="A359" s="2" t="s">
        <v>1</v>
      </c>
      <c r="B359" s="9">
        <v>517757.34</v>
      </c>
    </row>
    <row r="360" spans="1:2" x14ac:dyDescent="0.25">
      <c r="A360" s="3" t="s">
        <v>131</v>
      </c>
      <c r="B360" s="9">
        <v>1326</v>
      </c>
    </row>
    <row r="361" spans="1:2" x14ac:dyDescent="0.25">
      <c r="A361" s="4">
        <v>43425</v>
      </c>
      <c r="B361" s="9">
        <v>1326</v>
      </c>
    </row>
    <row r="362" spans="1:2" x14ac:dyDescent="0.25">
      <c r="A362" s="3" t="s">
        <v>56</v>
      </c>
      <c r="B362" s="9">
        <v>1000</v>
      </c>
    </row>
    <row r="363" spans="1:2" x14ac:dyDescent="0.25">
      <c r="A363" s="4">
        <v>43390</v>
      </c>
      <c r="B363" s="9">
        <v>1000</v>
      </c>
    </row>
    <row r="364" spans="1:2" x14ac:dyDescent="0.25">
      <c r="A364" s="3" t="s">
        <v>0</v>
      </c>
      <c r="B364" s="9">
        <v>515431.34</v>
      </c>
    </row>
    <row r="365" spans="1:2" x14ac:dyDescent="0.25">
      <c r="A365" s="4">
        <v>43375</v>
      </c>
      <c r="B365" s="9">
        <v>25399.22</v>
      </c>
    </row>
    <row r="366" spans="1:2" x14ac:dyDescent="0.25">
      <c r="A366" s="4">
        <v>43391</v>
      </c>
      <c r="B366" s="9">
        <v>23399.22</v>
      </c>
    </row>
    <row r="367" spans="1:2" x14ac:dyDescent="0.25">
      <c r="A367" s="4">
        <v>43447</v>
      </c>
      <c r="B367" s="9">
        <v>370275.52</v>
      </c>
    </row>
    <row r="368" spans="1:2" x14ac:dyDescent="0.25">
      <c r="A368" s="4">
        <v>43455</v>
      </c>
      <c r="B368" s="9">
        <v>96357.38</v>
      </c>
    </row>
    <row r="369" spans="1:2" x14ac:dyDescent="0.25">
      <c r="A369" s="2" t="s">
        <v>20</v>
      </c>
      <c r="B369" s="9">
        <v>35706.630000000005</v>
      </c>
    </row>
    <row r="370" spans="1:2" x14ac:dyDescent="0.25">
      <c r="A370" s="3" t="s">
        <v>33</v>
      </c>
      <c r="B370" s="9">
        <v>1220.24</v>
      </c>
    </row>
    <row r="371" spans="1:2" x14ac:dyDescent="0.25">
      <c r="A371" s="4">
        <v>43377</v>
      </c>
      <c r="B371" s="9">
        <v>1220.24</v>
      </c>
    </row>
    <row r="372" spans="1:2" x14ac:dyDescent="0.25">
      <c r="A372" s="3" t="s">
        <v>31</v>
      </c>
      <c r="B372" s="9">
        <v>1232.43</v>
      </c>
    </row>
    <row r="373" spans="1:2" x14ac:dyDescent="0.25">
      <c r="A373" s="4">
        <v>43377</v>
      </c>
      <c r="B373" s="9">
        <v>1232.43</v>
      </c>
    </row>
    <row r="374" spans="1:2" x14ac:dyDescent="0.25">
      <c r="A374" s="3" t="s">
        <v>30</v>
      </c>
      <c r="B374" s="9">
        <v>840.8</v>
      </c>
    </row>
    <row r="375" spans="1:2" x14ac:dyDescent="0.25">
      <c r="A375" s="4">
        <v>43377</v>
      </c>
      <c r="B375" s="9">
        <v>840.8</v>
      </c>
    </row>
    <row r="376" spans="1:2" x14ac:dyDescent="0.25">
      <c r="A376" s="3" t="s">
        <v>19</v>
      </c>
      <c r="B376" s="9">
        <v>753.6</v>
      </c>
    </row>
    <row r="377" spans="1:2" x14ac:dyDescent="0.25">
      <c r="A377" s="4">
        <v>43376</v>
      </c>
      <c r="B377" s="9">
        <v>753.6</v>
      </c>
    </row>
    <row r="378" spans="1:2" x14ac:dyDescent="0.25">
      <c r="A378" s="3" t="s">
        <v>21</v>
      </c>
      <c r="B378" s="9">
        <v>793.41</v>
      </c>
    </row>
    <row r="379" spans="1:2" x14ac:dyDescent="0.25">
      <c r="A379" s="4">
        <v>43376</v>
      </c>
      <c r="B379" s="9">
        <v>793.41</v>
      </c>
    </row>
    <row r="380" spans="1:2" x14ac:dyDescent="0.25">
      <c r="A380" s="3" t="s">
        <v>25</v>
      </c>
      <c r="B380" s="9">
        <v>1063.8</v>
      </c>
    </row>
    <row r="381" spans="1:2" x14ac:dyDescent="0.25">
      <c r="A381" s="4">
        <v>43376</v>
      </c>
      <c r="B381" s="9">
        <v>1063.8</v>
      </c>
    </row>
    <row r="382" spans="1:2" x14ac:dyDescent="0.25">
      <c r="A382" s="3" t="s">
        <v>91</v>
      </c>
      <c r="B382" s="9">
        <v>3500</v>
      </c>
    </row>
    <row r="383" spans="1:2" x14ac:dyDescent="0.25">
      <c r="A383" s="4">
        <v>43418</v>
      </c>
      <c r="B383" s="9">
        <v>3500</v>
      </c>
    </row>
    <row r="384" spans="1:2" x14ac:dyDescent="0.25">
      <c r="A384" s="3" t="s">
        <v>62</v>
      </c>
      <c r="B384" s="9">
        <v>3000</v>
      </c>
    </row>
    <row r="385" spans="1:2" x14ac:dyDescent="0.25">
      <c r="A385" s="4">
        <v>43390</v>
      </c>
      <c r="B385" s="9">
        <v>3000</v>
      </c>
    </row>
    <row r="386" spans="1:2" x14ac:dyDescent="0.25">
      <c r="A386" s="3" t="s">
        <v>29</v>
      </c>
      <c r="B386" s="9">
        <v>1535.12</v>
      </c>
    </row>
    <row r="387" spans="1:2" x14ac:dyDescent="0.25">
      <c r="A387" s="4">
        <v>43376</v>
      </c>
      <c r="B387" s="9">
        <v>1535.12</v>
      </c>
    </row>
    <row r="388" spans="1:2" x14ac:dyDescent="0.25">
      <c r="A388" s="3" t="s">
        <v>27</v>
      </c>
      <c r="B388" s="9">
        <v>857.57</v>
      </c>
    </row>
    <row r="389" spans="1:2" x14ac:dyDescent="0.25">
      <c r="A389" s="4">
        <v>43376</v>
      </c>
      <c r="B389" s="9">
        <v>857.57</v>
      </c>
    </row>
    <row r="390" spans="1:2" x14ac:dyDescent="0.25">
      <c r="A390" s="3" t="s">
        <v>38</v>
      </c>
      <c r="B390" s="9">
        <v>400</v>
      </c>
    </row>
    <row r="391" spans="1:2" x14ac:dyDescent="0.25">
      <c r="A391" s="4">
        <v>43382</v>
      </c>
      <c r="B391" s="9">
        <v>400</v>
      </c>
    </row>
    <row r="392" spans="1:2" x14ac:dyDescent="0.25">
      <c r="A392" s="3" t="s">
        <v>86</v>
      </c>
      <c r="B392" s="9">
        <v>10000</v>
      </c>
    </row>
    <row r="393" spans="1:2" x14ac:dyDescent="0.25">
      <c r="A393" s="4">
        <v>43412</v>
      </c>
      <c r="B393" s="9">
        <v>10000</v>
      </c>
    </row>
    <row r="394" spans="1:2" x14ac:dyDescent="0.25">
      <c r="A394" s="3" t="s">
        <v>36</v>
      </c>
      <c r="B394" s="9">
        <v>250</v>
      </c>
    </row>
    <row r="395" spans="1:2" x14ac:dyDescent="0.25">
      <c r="A395" s="4">
        <v>43410</v>
      </c>
      <c r="B395" s="9">
        <v>250</v>
      </c>
    </row>
    <row r="396" spans="1:2" x14ac:dyDescent="0.25">
      <c r="A396" s="3" t="s">
        <v>32</v>
      </c>
      <c r="B396" s="9">
        <v>1991.99</v>
      </c>
    </row>
    <row r="397" spans="1:2" x14ac:dyDescent="0.25">
      <c r="A397" s="4">
        <v>43377</v>
      </c>
      <c r="B397" s="9">
        <v>1991.99</v>
      </c>
    </row>
    <row r="398" spans="1:2" x14ac:dyDescent="0.25">
      <c r="A398" s="3" t="s">
        <v>81</v>
      </c>
      <c r="B398" s="9">
        <v>2000</v>
      </c>
    </row>
    <row r="399" spans="1:2" x14ac:dyDescent="0.25">
      <c r="A399" s="4">
        <v>43410</v>
      </c>
      <c r="B399" s="9">
        <v>2000</v>
      </c>
    </row>
    <row r="400" spans="1:2" x14ac:dyDescent="0.25">
      <c r="A400" s="3" t="s">
        <v>134</v>
      </c>
      <c r="B400" s="9">
        <v>300</v>
      </c>
    </row>
    <row r="401" spans="1:2" x14ac:dyDescent="0.25">
      <c r="A401" s="4">
        <v>43425</v>
      </c>
      <c r="B401" s="9">
        <v>300</v>
      </c>
    </row>
    <row r="402" spans="1:2" x14ac:dyDescent="0.25">
      <c r="A402" s="3" t="s">
        <v>63</v>
      </c>
      <c r="B402" s="9">
        <v>1438.05</v>
      </c>
    </row>
    <row r="403" spans="1:2" x14ac:dyDescent="0.25">
      <c r="A403" s="4">
        <v>43390</v>
      </c>
      <c r="B403" s="9">
        <v>1438.05</v>
      </c>
    </row>
    <row r="404" spans="1:2" x14ac:dyDescent="0.25">
      <c r="A404" s="3" t="s">
        <v>64</v>
      </c>
      <c r="B404" s="9">
        <v>740.87</v>
      </c>
    </row>
    <row r="405" spans="1:2" x14ac:dyDescent="0.25">
      <c r="A405" s="4">
        <v>43390</v>
      </c>
      <c r="B405" s="9">
        <v>740.87</v>
      </c>
    </row>
    <row r="406" spans="1:2" x14ac:dyDescent="0.25">
      <c r="A406" s="3" t="s">
        <v>22</v>
      </c>
      <c r="B406" s="9">
        <v>1389.85</v>
      </c>
    </row>
    <row r="407" spans="1:2" x14ac:dyDescent="0.25">
      <c r="A407" s="4">
        <v>43376</v>
      </c>
      <c r="B407" s="9">
        <v>1389.85</v>
      </c>
    </row>
    <row r="408" spans="1:2" x14ac:dyDescent="0.25">
      <c r="A408" s="3" t="s">
        <v>26</v>
      </c>
      <c r="B408" s="9">
        <v>631.75</v>
      </c>
    </row>
    <row r="409" spans="1:2" x14ac:dyDescent="0.25">
      <c r="A409" s="4">
        <v>43376</v>
      </c>
      <c r="B409" s="9">
        <v>631.75</v>
      </c>
    </row>
    <row r="410" spans="1:2" x14ac:dyDescent="0.25">
      <c r="A410" s="3" t="s">
        <v>28</v>
      </c>
      <c r="B410" s="9">
        <v>908.97</v>
      </c>
    </row>
    <row r="411" spans="1:2" x14ac:dyDescent="0.25">
      <c r="A411" s="4">
        <v>43376</v>
      </c>
      <c r="B411" s="9">
        <v>908.97</v>
      </c>
    </row>
    <row r="412" spans="1:2" x14ac:dyDescent="0.25">
      <c r="A412" s="3" t="s">
        <v>65</v>
      </c>
      <c r="B412" s="9">
        <v>858.18</v>
      </c>
    </row>
    <row r="413" spans="1:2" x14ac:dyDescent="0.25">
      <c r="A413" s="4">
        <v>43390</v>
      </c>
      <c r="B413" s="9">
        <v>858.18</v>
      </c>
    </row>
    <row r="414" spans="1:2" x14ac:dyDescent="0.25">
      <c r="A414" s="2" t="s">
        <v>139</v>
      </c>
      <c r="B414" s="9">
        <v>178342.8</v>
      </c>
    </row>
    <row r="415" spans="1:2" x14ac:dyDescent="0.25">
      <c r="A415" s="3" t="s">
        <v>138</v>
      </c>
      <c r="B415" s="9">
        <v>178342.8</v>
      </c>
    </row>
    <row r="416" spans="1:2" x14ac:dyDescent="0.25">
      <c r="A416" s="4">
        <v>43433</v>
      </c>
      <c r="B416" s="9">
        <v>178342.8</v>
      </c>
    </row>
    <row r="417" spans="1:2" x14ac:dyDescent="0.25">
      <c r="A417" s="2" t="s">
        <v>90</v>
      </c>
      <c r="B417" s="9">
        <v>5991.5</v>
      </c>
    </row>
    <row r="418" spans="1:2" x14ac:dyDescent="0.25">
      <c r="A418" s="3" t="s">
        <v>36</v>
      </c>
      <c r="B418" s="9">
        <v>100</v>
      </c>
    </row>
    <row r="419" spans="1:2" x14ac:dyDescent="0.25">
      <c r="A419" s="4">
        <v>43453</v>
      </c>
      <c r="B419" s="9">
        <v>100</v>
      </c>
    </row>
    <row r="420" spans="1:2" x14ac:dyDescent="0.25">
      <c r="A420" s="3" t="s">
        <v>89</v>
      </c>
      <c r="B420" s="9">
        <v>5891.5</v>
      </c>
    </row>
    <row r="421" spans="1:2" x14ac:dyDescent="0.25">
      <c r="A421" s="4">
        <v>43418</v>
      </c>
      <c r="B421" s="9">
        <v>5891.5</v>
      </c>
    </row>
    <row r="422" spans="1:2" x14ac:dyDescent="0.25">
      <c r="A422" s="2" t="s">
        <v>5</v>
      </c>
      <c r="B422" s="9">
        <v>84600.469999999972</v>
      </c>
    </row>
    <row r="423" spans="1:2" x14ac:dyDescent="0.25">
      <c r="A423" s="3" t="s">
        <v>4</v>
      </c>
      <c r="B423" s="9">
        <v>46203.930000000008</v>
      </c>
    </row>
    <row r="424" spans="1:2" x14ac:dyDescent="0.25">
      <c r="A424" s="4">
        <v>43376</v>
      </c>
      <c r="B424" s="9">
        <v>18604.640000000007</v>
      </c>
    </row>
    <row r="425" spans="1:2" x14ac:dyDescent="0.25">
      <c r="A425" s="4">
        <v>43419</v>
      </c>
      <c r="B425" s="9">
        <v>22697.879999999997</v>
      </c>
    </row>
    <row r="426" spans="1:2" x14ac:dyDescent="0.25">
      <c r="A426" s="4">
        <v>43427</v>
      </c>
      <c r="B426" s="9">
        <v>4491.75</v>
      </c>
    </row>
    <row r="427" spans="1:2" x14ac:dyDescent="0.25">
      <c r="A427" s="4">
        <v>43454</v>
      </c>
      <c r="B427" s="9">
        <v>409.66</v>
      </c>
    </row>
    <row r="428" spans="1:2" x14ac:dyDescent="0.25">
      <c r="A428" s="3" t="s">
        <v>172</v>
      </c>
      <c r="B428" s="9">
        <v>19336.309999999998</v>
      </c>
    </row>
    <row r="429" spans="1:2" x14ac:dyDescent="0.25">
      <c r="A429" s="4">
        <v>43454</v>
      </c>
      <c r="B429" s="9">
        <v>19336.309999999998</v>
      </c>
    </row>
    <row r="430" spans="1:2" x14ac:dyDescent="0.25">
      <c r="A430" s="3" t="s">
        <v>83</v>
      </c>
      <c r="B430" s="9">
        <v>244</v>
      </c>
    </row>
    <row r="431" spans="1:2" x14ac:dyDescent="0.25">
      <c r="A431" s="4">
        <v>43410</v>
      </c>
      <c r="B431" s="9">
        <v>244</v>
      </c>
    </row>
    <row r="432" spans="1:2" x14ac:dyDescent="0.25">
      <c r="A432" s="3" t="s">
        <v>66</v>
      </c>
      <c r="B432" s="9">
        <v>7161.1</v>
      </c>
    </row>
    <row r="433" spans="1:2" x14ac:dyDescent="0.25">
      <c r="A433" s="4">
        <v>43390</v>
      </c>
      <c r="B433" s="9">
        <v>795.89999999999986</v>
      </c>
    </row>
    <row r="434" spans="1:2" x14ac:dyDescent="0.25">
      <c r="A434" s="4">
        <v>43398</v>
      </c>
      <c r="B434" s="9">
        <v>1591.8000000000006</v>
      </c>
    </row>
    <row r="435" spans="1:2" x14ac:dyDescent="0.25">
      <c r="A435" s="4">
        <v>43404</v>
      </c>
      <c r="B435" s="9">
        <v>2387.7000000000003</v>
      </c>
    </row>
    <row r="436" spans="1:2" x14ac:dyDescent="0.25">
      <c r="A436" s="4">
        <v>43418</v>
      </c>
      <c r="B436" s="9">
        <v>793.89999999999986</v>
      </c>
    </row>
    <row r="437" spans="1:2" x14ac:dyDescent="0.25">
      <c r="A437" s="4">
        <v>43425</v>
      </c>
      <c r="B437" s="9">
        <v>795.89999999999986</v>
      </c>
    </row>
    <row r="438" spans="1:2" x14ac:dyDescent="0.25">
      <c r="A438" s="4">
        <v>43446</v>
      </c>
      <c r="B438" s="9">
        <v>795.89999999999986</v>
      </c>
    </row>
    <row r="439" spans="1:2" x14ac:dyDescent="0.25">
      <c r="A439" s="3" t="s">
        <v>12</v>
      </c>
      <c r="B439" s="9">
        <v>407.35</v>
      </c>
    </row>
    <row r="440" spans="1:2" x14ac:dyDescent="0.25">
      <c r="A440" s="4">
        <v>43376</v>
      </c>
      <c r="B440" s="9">
        <v>407.35</v>
      </c>
    </row>
    <row r="441" spans="1:2" x14ac:dyDescent="0.25">
      <c r="A441" s="3" t="s">
        <v>80</v>
      </c>
      <c r="B441" s="9">
        <v>195.2</v>
      </c>
    </row>
    <row r="442" spans="1:2" x14ac:dyDescent="0.25">
      <c r="A442" s="4">
        <v>43410</v>
      </c>
      <c r="B442" s="9">
        <v>195.2</v>
      </c>
    </row>
    <row r="443" spans="1:2" x14ac:dyDescent="0.25">
      <c r="A443" s="3" t="s">
        <v>68</v>
      </c>
      <c r="B443" s="9">
        <v>11052.58</v>
      </c>
    </row>
    <row r="444" spans="1:2" x14ac:dyDescent="0.25">
      <c r="A444" s="4">
        <v>43395</v>
      </c>
      <c r="B444" s="9">
        <v>6104.9800000000005</v>
      </c>
    </row>
    <row r="445" spans="1:2" x14ac:dyDescent="0.25">
      <c r="A445" s="4">
        <v>43418</v>
      </c>
      <c r="B445" s="9">
        <v>120.76</v>
      </c>
    </row>
    <row r="446" spans="1:2" x14ac:dyDescent="0.25">
      <c r="A446" s="4">
        <v>43424</v>
      </c>
      <c r="B446" s="9">
        <v>105.25</v>
      </c>
    </row>
    <row r="447" spans="1:2" x14ac:dyDescent="0.25">
      <c r="A447" s="4">
        <v>43438</v>
      </c>
      <c r="B447" s="9">
        <v>4721.5899999999992</v>
      </c>
    </row>
    <row r="448" spans="1:2" x14ac:dyDescent="0.25">
      <c r="A448" s="2" t="s">
        <v>176</v>
      </c>
      <c r="B448" s="9">
        <v>2269419.42</v>
      </c>
    </row>
    <row r="451" spans="1:2" x14ac:dyDescent="0.25">
      <c r="A451" s="5" t="s">
        <v>180</v>
      </c>
      <c r="B451" s="6">
        <f>2820558.27-2269419.42</f>
        <v>551138.85000000009</v>
      </c>
    </row>
    <row r="452" spans="1:2" x14ac:dyDescent="0.25">
      <c r="A452" s="5"/>
      <c r="B452" s="6"/>
    </row>
    <row r="453" spans="1:2" x14ac:dyDescent="0.25">
      <c r="A453" s="10" t="s">
        <v>177</v>
      </c>
      <c r="B453" s="10"/>
    </row>
    <row r="454" spans="1:2" x14ac:dyDescent="0.25">
      <c r="A454" s="7" t="s">
        <v>178</v>
      </c>
      <c r="B454" s="8">
        <v>415314.3</v>
      </c>
    </row>
    <row r="455" spans="1:2" x14ac:dyDescent="0.25">
      <c r="A455" s="7" t="s">
        <v>179</v>
      </c>
      <c r="B455" s="8">
        <v>71</v>
      </c>
    </row>
  </sheetData>
  <mergeCells count="1">
    <mergeCell ref="A453:B453"/>
  </mergeCells>
  <pageMargins left="0.70866141732283472" right="0.70866141732283472" top="0.74803149606299213" bottom="0.74803149606299213" header="0.31496062992125984" footer="0.31496062992125984"/>
  <pageSetup paperSize="9" scale="61" fitToWidth="6" fitToHeight="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pivot</vt:lpstr>
      <vt:lpstr>pivot!Area_stampa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Satta</dc:creator>
  <cp:lastModifiedBy>Luisa Manchia</cp:lastModifiedBy>
  <cp:lastPrinted>2020-02-10T10:09:10Z</cp:lastPrinted>
  <dcterms:created xsi:type="dcterms:W3CDTF">2019-01-29T07:22:06Z</dcterms:created>
  <dcterms:modified xsi:type="dcterms:W3CDTF">2020-02-10T11:09:51Z</dcterms:modified>
</cp:coreProperties>
</file>